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93D31C14-E1A7-493A-B5A0-E9E1ECD876D5}" xr6:coauthVersionLast="47" xr6:coauthVersionMax="47" xr10:uidLastSave="{00000000-0000-0000-0000-000000000000}"/>
  <bookViews>
    <workbookView xWindow="-120" yWindow="-120" windowWidth="29040" windowHeight="15720" xr2:uid="{EA980505-7A25-4766-8E9D-1BF3BB97AE15}"/>
  </bookViews>
  <sheets>
    <sheet name="HKG-SKU-NSA" sheetId="6" r:id="rId1"/>
    <sheet name="SHA-NBO" sheetId="13" r:id="rId2"/>
    <sheet name="XMN-TAO-DLC-XNG" sheetId="12" r:id="rId3"/>
    <sheet name="INC-KR" sheetId="7" r:id="rId4"/>
  </sheets>
  <definedNames>
    <definedName name="_xlnm._FilterDatabase" localSheetId="0" hidden="1">'HKG-SKU-NSA'!#REF!</definedName>
    <definedName name="_xlnm._FilterDatabase" localSheetId="1" hidden="1">'SHA-NBO'!#REF!</definedName>
    <definedName name="_xlnm._FilterDatabase" localSheetId="2" hidden="1">'XMN-TAO-DLC-XNG'!$A$7:$M$32</definedName>
    <definedName name="_xlnm.Print_Area" localSheetId="0">'HKG-SKU-NSA'!$A$1:$P$69</definedName>
    <definedName name="_xlnm.Print_Area" localSheetId="3">'INC-KR'!$A$1:$N$34</definedName>
    <definedName name="_xlnm.Print_Area" localSheetId="1">'SHA-NBO'!$A$1:$N$40</definedName>
    <definedName name="_xlnm.Print_Area" localSheetId="2">'XMN-TAO-DLC-XNG'!$A$1:$N$32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7" l="1"/>
  <c r="M28" i="7" s="1"/>
  <c r="K27" i="7"/>
  <c r="M27" i="7" s="1"/>
  <c r="K26" i="7"/>
  <c r="M26" i="7" s="1"/>
  <c r="K25" i="7"/>
  <c r="M25" i="7" s="1"/>
  <c r="K20" i="7"/>
  <c r="M20" i="7" s="1"/>
  <c r="K19" i="7"/>
  <c r="M19" i="7" s="1"/>
  <c r="K18" i="7"/>
  <c r="M18" i="7" s="1"/>
  <c r="K12" i="7"/>
  <c r="M12" i="7" s="1"/>
  <c r="M11" i="7"/>
  <c r="P37" i="12"/>
  <c r="O37" i="12" s="1"/>
  <c r="N37" i="12" s="1"/>
  <c r="N36" i="12"/>
  <c r="K36" i="12"/>
  <c r="M36" i="12" s="1"/>
  <c r="P35" i="12"/>
  <c r="O35" i="12"/>
  <c r="N35" i="12"/>
  <c r="K34" i="12"/>
  <c r="N34" i="12" s="1"/>
  <c r="P33" i="12"/>
  <c r="O33" i="12" s="1"/>
  <c r="N33" i="12" s="1"/>
  <c r="N32" i="12"/>
  <c r="K32" i="12"/>
  <c r="M32" i="12" s="1"/>
  <c r="P31" i="12"/>
  <c r="O31" i="12"/>
  <c r="N31" i="12"/>
  <c r="K30" i="12"/>
  <c r="N30" i="12" s="1"/>
  <c r="P29" i="12"/>
  <c r="O29" i="12" s="1"/>
  <c r="N29" i="12" s="1"/>
  <c r="N24" i="12"/>
  <c r="K24" i="12"/>
  <c r="M24" i="12" s="1"/>
  <c r="P23" i="12"/>
  <c r="O23" i="12"/>
  <c r="N23" i="12"/>
  <c r="K22" i="12"/>
  <c r="N22" i="12" s="1"/>
  <c r="P21" i="12"/>
  <c r="O21" i="12" s="1"/>
  <c r="N21" i="12" s="1"/>
  <c r="N20" i="12"/>
  <c r="K20" i="12"/>
  <c r="M20" i="12" s="1"/>
  <c r="P19" i="12"/>
  <c r="O19" i="12"/>
  <c r="N19" i="12"/>
  <c r="P17" i="12"/>
  <c r="O17" i="12" s="1"/>
  <c r="N17" i="12" s="1"/>
  <c r="K12" i="12"/>
  <c r="M12" i="12" s="1"/>
  <c r="N11" i="12"/>
  <c r="M11" i="12"/>
  <c r="K37" i="13"/>
  <c r="M37" i="13" s="1"/>
  <c r="N37" i="13" s="1"/>
  <c r="M36" i="13"/>
  <c r="K36" i="13"/>
  <c r="K35" i="13"/>
  <c r="M35" i="13" s="1"/>
  <c r="N35" i="13" s="1"/>
  <c r="M34" i="13"/>
  <c r="K34" i="13"/>
  <c r="M33" i="13"/>
  <c r="N33" i="13" s="1"/>
  <c r="K33" i="13"/>
  <c r="K32" i="13"/>
  <c r="M32" i="13" s="1"/>
  <c r="N31" i="13"/>
  <c r="M31" i="13"/>
  <c r="K31" i="13"/>
  <c r="K30" i="13"/>
  <c r="M30" i="13" s="1"/>
  <c r="K25" i="13"/>
  <c r="M25" i="13" s="1"/>
  <c r="N25" i="13" s="1"/>
  <c r="M24" i="13"/>
  <c r="K24" i="13"/>
  <c r="K23" i="13"/>
  <c r="M23" i="13" s="1"/>
  <c r="N23" i="13" s="1"/>
  <c r="M22" i="13"/>
  <c r="K22" i="13"/>
  <c r="M21" i="13"/>
  <c r="N21" i="13" s="1"/>
  <c r="K21" i="13"/>
  <c r="K20" i="13"/>
  <c r="M20" i="13" s="1"/>
  <c r="N19" i="13"/>
  <c r="M19" i="13"/>
  <c r="K19" i="13"/>
  <c r="K13" i="13"/>
  <c r="M13" i="13" s="1"/>
  <c r="M12" i="13"/>
  <c r="O62" i="6"/>
  <c r="M62" i="6"/>
  <c r="N61" i="6"/>
  <c r="M61" i="6"/>
  <c r="K60" i="6"/>
  <c r="N60" i="6" s="1"/>
  <c r="O59" i="6"/>
  <c r="K59" i="6"/>
  <c r="K58" i="6"/>
  <c r="O58" i="6" s="1"/>
  <c r="O57" i="6"/>
  <c r="M57" i="6" s="1"/>
  <c r="N56" i="6"/>
  <c r="M56" i="6"/>
  <c r="N55" i="6"/>
  <c r="K55" i="6"/>
  <c r="M55" i="6" s="1"/>
  <c r="K54" i="6"/>
  <c r="O54" i="6" s="1"/>
  <c r="K53" i="6"/>
  <c r="O53" i="6" s="1"/>
  <c r="O52" i="6"/>
  <c r="M52" i="6"/>
  <c r="N51" i="6"/>
  <c r="M51" i="6"/>
  <c r="N50" i="6"/>
  <c r="M50" i="6"/>
  <c r="K50" i="6"/>
  <c r="K49" i="6"/>
  <c r="O49" i="6" s="1"/>
  <c r="O48" i="6"/>
  <c r="K48" i="6"/>
  <c r="O47" i="6"/>
  <c r="M47" i="6"/>
  <c r="N46" i="6"/>
  <c r="M46" i="6"/>
  <c r="K45" i="6"/>
  <c r="N45" i="6" s="1"/>
  <c r="K44" i="6"/>
  <c r="O44" i="6" s="1"/>
  <c r="K43" i="6"/>
  <c r="O43" i="6" s="1"/>
  <c r="O42" i="6"/>
  <c r="M42" i="6"/>
  <c r="N41" i="6"/>
  <c r="M41" i="6"/>
  <c r="K36" i="6"/>
  <c r="N36" i="6" s="1"/>
  <c r="O35" i="6"/>
  <c r="K35" i="6"/>
  <c r="K34" i="6"/>
  <c r="O34" i="6" s="1"/>
  <c r="O33" i="6"/>
  <c r="M33" i="6" s="1"/>
  <c r="N32" i="6"/>
  <c r="M32" i="6"/>
  <c r="N31" i="6"/>
  <c r="K31" i="6"/>
  <c r="M31" i="6" s="1"/>
  <c r="K30" i="6"/>
  <c r="O30" i="6" s="1"/>
  <c r="K29" i="6"/>
  <c r="O29" i="6" s="1"/>
  <c r="O28" i="6"/>
  <c r="M28" i="6"/>
  <c r="N27" i="6"/>
  <c r="M27" i="6"/>
  <c r="N26" i="6"/>
  <c r="M26" i="6"/>
  <c r="K26" i="6"/>
  <c r="K25" i="6"/>
  <c r="O25" i="6" s="1"/>
  <c r="O24" i="6"/>
  <c r="K24" i="6"/>
  <c r="O23" i="6"/>
  <c r="M23" i="6"/>
  <c r="N22" i="6"/>
  <c r="M22" i="6"/>
  <c r="N21" i="6"/>
  <c r="M21" i="6"/>
  <c r="K20" i="6"/>
  <c r="M20" i="6" s="1"/>
  <c r="O20" i="6" s="1"/>
  <c r="O18" i="6"/>
  <c r="M18" i="6"/>
  <c r="N17" i="6"/>
  <c r="M17" i="6"/>
  <c r="O12" i="6"/>
  <c r="M12" i="6"/>
  <c r="K12" i="6"/>
  <c r="O11" i="6"/>
  <c r="M11" i="6"/>
  <c r="N12" i="12" l="1"/>
  <c r="M22" i="12"/>
  <c r="M30" i="12"/>
  <c r="M34" i="12"/>
  <c r="M45" i="6"/>
  <c r="M36" i="6"/>
  <c r="M60" i="6"/>
</calcChain>
</file>

<file path=xl/sharedStrings.xml><?xml version="1.0" encoding="utf-8"?>
<sst xmlns="http://schemas.openxmlformats.org/spreadsheetml/2006/main" count="1132" uniqueCount="212">
  <si>
    <t>THAILAND TO HONG KONG,  SHEKOU, NANSHA (NEW PORT)</t>
  </si>
  <si>
    <t>ETD APR</t>
  </si>
  <si>
    <t>WEEK</t>
  </si>
  <si>
    <t>VESSEL</t>
  </si>
  <si>
    <t>VOY</t>
  </si>
  <si>
    <t>SVC</t>
  </si>
  <si>
    <t>BKK Free time  det7/dem5</t>
  </si>
  <si>
    <t>LCB Free time  det7/dem7</t>
  </si>
  <si>
    <t>ETA</t>
  </si>
  <si>
    <t>RTN TERMINAL</t>
  </si>
  <si>
    <t>CUT OFF</t>
  </si>
  <si>
    <t>ETD BKK</t>
  </si>
  <si>
    <t>FIRST RETURN</t>
  </si>
  <si>
    <t>ETD LCB</t>
  </si>
  <si>
    <t>CN0NW</t>
  </si>
  <si>
    <t>CNSKU</t>
  </si>
  <si>
    <t>HKHKG</t>
  </si>
  <si>
    <t>TS TIANJIN</t>
  </si>
  <si>
    <t>26004N</t>
  </si>
  <si>
    <t>CHT</t>
  </si>
  <si>
    <t>PAT 1 #0251</t>
  </si>
  <si>
    <t>5/5 23:59</t>
  </si>
  <si>
    <t>B5#2815</t>
  </si>
  <si>
    <t>7/5 23:59</t>
  </si>
  <si>
    <t>CHECK B5</t>
  </si>
  <si>
    <t>KMTC GWANGYANG</t>
  </si>
  <si>
    <t>2605N</t>
  </si>
  <si>
    <t>'10/5 17:00</t>
  </si>
  <si>
    <t>11/5 11:59</t>
  </si>
  <si>
    <t>ETD MAY</t>
  </si>
  <si>
    <t>JARU BHUM</t>
  </si>
  <si>
    <t>169N</t>
  </si>
  <si>
    <t>TRX</t>
  </si>
  <si>
    <t>2/5 11:59</t>
  </si>
  <si>
    <t>SIAM #2809</t>
  </si>
  <si>
    <t>3/5 17:00</t>
  </si>
  <si>
    <t>MATOYA BAY</t>
  </si>
  <si>
    <t>0N80RN1NC</t>
  </si>
  <si>
    <t>NTX</t>
  </si>
  <si>
    <t>SAHATHAI code 0520 ,2801)/ LATKRABANG C3#2820</t>
  </si>
  <si>
    <t>-</t>
  </si>
  <si>
    <t>C3#2820</t>
  </si>
  <si>
    <t>6/5 23:59</t>
  </si>
  <si>
    <t>CHECK C3</t>
  </si>
  <si>
    <t>CHT BLANK WK 19</t>
  </si>
  <si>
    <t>KMTC TOKYO</t>
  </si>
  <si>
    <t>CVT</t>
  </si>
  <si>
    <t>5/5 11:59</t>
  </si>
  <si>
    <t>6/5 17:00</t>
  </si>
  <si>
    <t>ANBIEN SKY</t>
  </si>
  <si>
    <t>N030</t>
  </si>
  <si>
    <t>SVT</t>
  </si>
  <si>
    <t>PAT 2 #0252</t>
  </si>
  <si>
    <t>10/5 17:00</t>
  </si>
  <si>
    <t>OMIT</t>
  </si>
  <si>
    <t>B3 #2813</t>
  </si>
  <si>
    <t>11/5 17:00</t>
  </si>
  <si>
    <t>CHECK B3</t>
  </si>
  <si>
    <t>TS XIAMEN</t>
  </si>
  <si>
    <t>2609N</t>
  </si>
  <si>
    <t>8/5 23:59</t>
  </si>
  <si>
    <t>9/5 17:00</t>
  </si>
  <si>
    <t>CNC LEOPARD</t>
  </si>
  <si>
    <t>0N80TN1NC</t>
  </si>
  <si>
    <t>8/5 11:59</t>
  </si>
  <si>
    <t>9/5 11:59</t>
  </si>
  <si>
    <t>SAWASDEE MIMOSA</t>
  </si>
  <si>
    <t>20/5 17:00</t>
  </si>
  <si>
    <t>B3#2813</t>
  </si>
  <si>
    <t>21/5 11:59</t>
  </si>
  <si>
    <t xml:space="preserve">LITTLE DOLPHIN </t>
  </si>
  <si>
    <t>2606N</t>
  </si>
  <si>
    <t>13/5 23:59</t>
  </si>
  <si>
    <t>15/5 17:00</t>
  </si>
  <si>
    <t>TS JAKARTA</t>
  </si>
  <si>
    <t>2608N</t>
  </si>
  <si>
    <t>15/5 23:59</t>
  </si>
  <si>
    <t>16/5 23:59</t>
  </si>
  <si>
    <t>170N</t>
  </si>
  <si>
    <t>14/5 23:59</t>
  </si>
  <si>
    <t>CNC JAGUAR</t>
  </si>
  <si>
    <t>0N80VN1NC</t>
  </si>
  <si>
    <t>14/5 17:00</t>
  </si>
  <si>
    <t>'29/5 23:59</t>
  </si>
  <si>
    <t>31/5 11:59</t>
  </si>
  <si>
    <t>TS OSAKA</t>
  </si>
  <si>
    <t>2607N</t>
  </si>
  <si>
    <t>20/5 11:59</t>
  </si>
  <si>
    <t>21/5 23:59</t>
  </si>
  <si>
    <t>N031</t>
  </si>
  <si>
    <t>24/5 17:00</t>
  </si>
  <si>
    <t>25/5 17:00</t>
  </si>
  <si>
    <t>2610N</t>
  </si>
  <si>
    <t>23/5 17:59</t>
  </si>
  <si>
    <t>ZHONG GU XIA MEN</t>
  </si>
  <si>
    <t>21/5 17:00</t>
  </si>
  <si>
    <t>22/5 17:00</t>
  </si>
  <si>
    <t xml:space="preserve"> V</t>
  </si>
  <si>
    <t>'1/6 23:59</t>
  </si>
  <si>
    <t>2/6 17:00</t>
  </si>
  <si>
    <t>26/5 11:59</t>
  </si>
  <si>
    <t>27/5 11:59</t>
  </si>
  <si>
    <t>29/5 11:59</t>
  </si>
  <si>
    <t>30/5 11:59</t>
  </si>
  <si>
    <t>ETD JUN</t>
  </si>
  <si>
    <t>171N</t>
  </si>
  <si>
    <t>29/5 17:00</t>
  </si>
  <si>
    <t>30/5 17:00</t>
  </si>
  <si>
    <t>0N80ZN1NC</t>
  </si>
  <si>
    <t>28/5 17:00</t>
  </si>
  <si>
    <t>1/6 23:59</t>
  </si>
  <si>
    <t>2/6 11:59</t>
  </si>
  <si>
    <t>3/6 11:59</t>
  </si>
  <si>
    <t>N032</t>
  </si>
  <si>
    <t>7/6 17:00</t>
  </si>
  <si>
    <t>8/6 17:00</t>
  </si>
  <si>
    <t>2611N</t>
  </si>
  <si>
    <t>4/6 17:00</t>
  </si>
  <si>
    <t>6/6 17:00</t>
  </si>
  <si>
    <t>0N811N1NC</t>
  </si>
  <si>
    <t>5/6 11:59</t>
  </si>
  <si>
    <t>8/6 23:59</t>
  </si>
  <si>
    <t>9/6 17:00</t>
  </si>
  <si>
    <t>9/6 11:59</t>
  </si>
  <si>
    <t>10/6 11:59</t>
  </si>
  <si>
    <t>9/6 23:59</t>
  </si>
  <si>
    <t>11/6 17:00</t>
  </si>
  <si>
    <t>172N</t>
  </si>
  <si>
    <t>13/6 17:00</t>
  </si>
  <si>
    <t>0N813N1NC</t>
  </si>
  <si>
    <t>12/6 11:59</t>
  </si>
  <si>
    <t>'15/6 23:59</t>
  </si>
  <si>
    <t>16/6 11:59</t>
  </si>
  <si>
    <t>17/6 11:59</t>
  </si>
  <si>
    <t>N033</t>
  </si>
  <si>
    <t>16/6 23:59</t>
  </si>
  <si>
    <t>18/6 11.59</t>
  </si>
  <si>
    <t>2612N</t>
  </si>
  <si>
    <t>18/6 17:00</t>
  </si>
  <si>
    <t>20/6 17:00</t>
  </si>
  <si>
    <t>19/6 11:59</t>
  </si>
  <si>
    <t>'22/6 11:59</t>
  </si>
  <si>
    <t>23/6 23:59</t>
  </si>
  <si>
    <t>23/6 11:59</t>
  </si>
  <si>
    <t>24/6 11:59</t>
  </si>
  <si>
    <t>25/6 23:59</t>
  </si>
  <si>
    <t>MTT SAISUNEE</t>
  </si>
  <si>
    <t>084N</t>
  </si>
  <si>
    <t>25/6 17:00</t>
  </si>
  <si>
    <t>27/6 17:00</t>
  </si>
  <si>
    <t>0N817N1NC</t>
  </si>
  <si>
    <t>26/6 11:59</t>
  </si>
  <si>
    <t>PROFORMA SCHEUDLE</t>
  </si>
  <si>
    <t>BKK/LKB</t>
  </si>
  <si>
    <t>LCB</t>
  </si>
  <si>
    <t>TRANSIT TIME</t>
  </si>
  <si>
    <t>ETD</t>
  </si>
  <si>
    <t>NANSHA</t>
  </si>
  <si>
    <t>HONG KONG</t>
  </si>
  <si>
    <t>MBX</t>
  </si>
  <si>
    <t>LKB # 2816</t>
  </si>
  <si>
    <t>WED 17:00</t>
  </si>
  <si>
    <t>KERRY # 2816</t>
  </si>
  <si>
    <t>THU 17:00</t>
  </si>
  <si>
    <t>SAT</t>
  </si>
  <si>
    <t>CPX</t>
  </si>
  <si>
    <t>MON 17:00</t>
  </si>
  <si>
    <t>TUE 11:59</t>
  </si>
  <si>
    <t>THU</t>
  </si>
  <si>
    <t>CJX</t>
  </si>
  <si>
    <t>LKB # 2820</t>
  </si>
  <si>
    <t>SUN 23:59</t>
  </si>
  <si>
    <t>TUE</t>
  </si>
  <si>
    <t>MON 23:59</t>
  </si>
  <si>
    <t>WED</t>
  </si>
  <si>
    <t>JHT</t>
  </si>
  <si>
    <t xml:space="preserve">SAHATHAI  0520 and 2801 </t>
  </si>
  <si>
    <t>THU 23:59</t>
  </si>
  <si>
    <t>FRI 23:59</t>
  </si>
  <si>
    <t>SUN</t>
  </si>
  <si>
    <t>JHTS</t>
  </si>
  <si>
    <t>PAT 1#0251</t>
  </si>
  <si>
    <t>SAT 11:59</t>
  </si>
  <si>
    <t>MON</t>
  </si>
  <si>
    <t>PAT1 #0251</t>
  </si>
  <si>
    <t>MON 11:59</t>
  </si>
  <si>
    <t>TUE  11:59</t>
  </si>
  <si>
    <t>4 ~ 5</t>
  </si>
  <si>
    <t xml:space="preserve">PAT 1 #0251 </t>
  </si>
  <si>
    <t>WED 11:59</t>
  </si>
  <si>
    <t>FRI</t>
  </si>
  <si>
    <t>SAT 17:00</t>
  </si>
  <si>
    <t>5 ~ 6</t>
  </si>
  <si>
    <t>JTX</t>
  </si>
  <si>
    <t>SAHATHAI code 0520 ,2801)/ LATKRABANG B5#2815</t>
  </si>
  <si>
    <t>SUN 17:00</t>
  </si>
  <si>
    <t>THU 11:59</t>
  </si>
  <si>
    <t>FRI 17:00</t>
  </si>
  <si>
    <t>THAILAND TO SHANGHAI, NINGBO</t>
  </si>
  <si>
    <t>CNSHA</t>
  </si>
  <si>
    <t>CNNBO</t>
  </si>
  <si>
    <t>BKK</t>
  </si>
  <si>
    <t>CNBNO</t>
  </si>
  <si>
    <t>THAILAND TO XIAMEN, QINGDAO, DALIAN, XINGANG</t>
  </si>
  <si>
    <t>CNXMN</t>
  </si>
  <si>
    <t>CNTAO</t>
  </si>
  <si>
    <t>CNDLC</t>
  </si>
  <si>
    <t>CNXNG</t>
  </si>
  <si>
    <t>THAILAND TO INCHEON</t>
  </si>
  <si>
    <t>KRINC</t>
  </si>
  <si>
    <t>KRPUS</t>
  </si>
  <si>
    <t>KRPUC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</si>
</sst>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;@"/>
  </numFmts>
  <fonts count="26" x14ac:knownFonts="1">
    <font>
      <sz val="10"/>
      <color rgb="FF000000"/>
      <name val="Times New Roman"/>
      <family val="1"/>
    </font>
    <font>
      <sz val="11"/>
      <color theme="1"/>
      <name val="新細明體"/>
      <family val="2"/>
      <scheme val="minor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0"/>
      <color rgb="FF000000"/>
      <name val="新細明體"/>
      <family val="2"/>
      <scheme val="minor"/>
    </font>
    <font>
      <sz val="10"/>
      <color theme="0" tint="-0.249977111117893"/>
      <name val="新細明體"/>
      <family val="2"/>
      <scheme val="minor"/>
    </font>
    <font>
      <sz val="10"/>
      <name val="新細明體"/>
      <family val="2"/>
      <scheme val="minor"/>
    </font>
    <font>
      <b/>
      <sz val="10"/>
      <color rgb="FF000000"/>
      <name val="新細明體"/>
      <family val="2"/>
      <scheme val="minor"/>
    </font>
    <font>
      <sz val="10"/>
      <color theme="0" tint="-0.34998626667073579"/>
      <name val="新細明體"/>
      <family val="2"/>
      <scheme val="minor"/>
    </font>
    <font>
      <sz val="9"/>
      <color rgb="FF000000"/>
      <name val="新細明體"/>
      <family val="2"/>
      <scheme val="minor"/>
    </font>
    <font>
      <sz val="9"/>
      <name val="新細明體"/>
      <family val="2"/>
      <scheme val="minor"/>
    </font>
    <font>
      <b/>
      <u/>
      <sz val="10"/>
      <color rgb="FF0070C0"/>
      <name val="Tahoma"/>
      <family val="2"/>
    </font>
    <font>
      <sz val="11"/>
      <name val="新細明體"/>
      <family val="2"/>
      <scheme val="minor"/>
    </font>
    <font>
      <sz val="10"/>
      <color rgb="FF999999"/>
      <name val="新細明體"/>
      <family val="2"/>
      <scheme val="minor"/>
    </font>
    <font>
      <b/>
      <sz val="10"/>
      <name val="新細明體"/>
      <family val="2"/>
      <scheme val="minor"/>
    </font>
    <font>
      <sz val="10"/>
      <color theme="1"/>
      <name val="新細明體"/>
      <family val="2"/>
      <scheme val="minor"/>
    </font>
    <font>
      <b/>
      <sz val="9"/>
      <name val="新細明體"/>
      <family val="2"/>
      <scheme val="minor"/>
    </font>
    <font>
      <b/>
      <u/>
      <sz val="10"/>
      <color rgb="FF000000"/>
      <name val="新細明體"/>
      <family val="2"/>
      <scheme val="minor"/>
    </font>
    <font>
      <b/>
      <u/>
      <sz val="9"/>
      <name val="新細明體"/>
      <family val="2"/>
      <scheme val="minor"/>
    </font>
    <font>
      <b/>
      <u/>
      <sz val="11"/>
      <color rgb="FF0070C0"/>
      <name val="Tahoma"/>
      <family val="2"/>
    </font>
    <font>
      <b/>
      <sz val="10"/>
      <color rgb="FFFF0000"/>
      <name val="新細明體"/>
      <family val="2"/>
      <scheme val="minor"/>
    </font>
    <font>
      <b/>
      <sz val="11"/>
      <name val="新細明體"/>
      <family val="2"/>
      <scheme val="minor"/>
    </font>
    <font>
      <b/>
      <sz val="11"/>
      <color rgb="FF000000"/>
      <name val="新細明體"/>
      <family val="2"/>
      <scheme val="minor"/>
    </font>
    <font>
      <b/>
      <sz val="10"/>
      <color theme="1"/>
      <name val="新細明體"/>
      <family val="2"/>
      <scheme val="minor"/>
    </font>
    <font>
      <b/>
      <sz val="11"/>
      <color rgb="FFFF0000"/>
      <name val="新細明體"/>
      <family val="2"/>
      <scheme val="minor"/>
    </font>
    <font>
      <sz val="9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AEDF3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3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176" fontId="14" fillId="5" borderId="29" xfId="0" applyNumberFormat="1" applyFont="1" applyFill="1" applyBorder="1" applyAlignment="1">
      <alignment horizontal="center" vertical="center"/>
    </xf>
    <xf numFmtId="176" fontId="14" fillId="5" borderId="26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center"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5" borderId="1" xfId="0" applyFont="1" applyFill="1" applyBorder="1" applyAlignment="1">
      <alignment vertical="center"/>
    </xf>
    <xf numFmtId="16" fontId="6" fillId="2" borderId="0" xfId="0" quotePrefix="1" applyNumberFormat="1" applyFont="1" applyFill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4" fillId="5" borderId="23" xfId="0" applyNumberFormat="1" applyFont="1" applyFill="1" applyBorder="1" applyAlignment="1">
      <alignment horizontal="center" vertical="center"/>
    </xf>
    <xf numFmtId="176" fontId="14" fillId="5" borderId="24" xfId="0" applyNumberFormat="1" applyFont="1" applyFill="1" applyBorder="1" applyAlignment="1">
      <alignment horizontal="center" vertical="center"/>
    </xf>
    <xf numFmtId="176" fontId="14" fillId="5" borderId="25" xfId="0" applyNumberFormat="1" applyFont="1" applyFill="1" applyBorder="1" applyAlignment="1">
      <alignment horizontal="center" vertical="center"/>
    </xf>
    <xf numFmtId="22" fontId="6" fillId="0" borderId="1" xfId="0" quotePrefix="1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" fontId="12" fillId="0" borderId="1" xfId="0" quotePrefix="1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vertical="center"/>
    </xf>
    <xf numFmtId="0" fontId="20" fillId="3" borderId="7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22" fontId="6" fillId="0" borderId="0" xfId="0" quotePrefix="1" applyNumberFormat="1" applyFont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" fontId="12" fillId="0" borderId="0" xfId="0" quotePrefix="1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9" fillId="0" borderId="0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99FF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8" name="image1.jpeg">
          <a:extLst>
            <a:ext uri="{FF2B5EF4-FFF2-40B4-BE49-F238E27FC236}">
              <a16:creationId xmlns:a16="http://schemas.microsoft.com/office/drawing/2014/main" id="{FB8E4CC3-5037-1411-6A93-1E4DC1EA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2917" cy="66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7685C6-D8CE-5870-EFFE-9C617135B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772" y="121831"/>
          <a:ext cx="6733333" cy="79744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32228DB-3BD5-4EB4-A1E8-E9A71937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C9C7F7-ED58-48C2-AB2B-6C0A1D6A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E33A8F55-8CD4-41A7-B41A-98663683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1EB943-F7C6-41B7-BD72-A40560CF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9ECD449-28E0-459B-9D9F-AEB2F5D5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7C54B1-11D6-4100-9EAC-81058202C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C7C1600-7529-43BC-8FCA-8B655E08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BB0F970-8036-4CB3-9C50-895FD9E8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A605AB9-0F6C-41BD-903C-08889021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C55C9CF-A2C2-4B61-96FD-A4C3EAA9A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113F9BEE-7BA4-4268-9F89-19C5F561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15498A-A643-45B6-B063-36416743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BB6AB8C5-270A-4F43-923D-D94D60B5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912959-50AC-408A-8882-2C5690FB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62ADEE76-2BE1-445D-A6EC-016AF3C2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17DCF86-02E4-4EC5-9A41-CA668DEF3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66A7818-0EF5-4DB5-91EE-0BD7A0FE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3646602-CD65-4829-BB63-F1865C2B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6514BB9-E542-4F60-80DE-D75DCAE9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A7205B8-0F12-4819-A309-14A99EDE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DB5C486-B029-4976-84C4-51A119D0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FD8EF02-D5E9-4252-A95B-773978D9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2CE64C43-C96B-4B9F-B9DB-4047A91F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284AD6-BECC-4FD8-AC49-3BFD1C49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8D6BAF0E-C08B-435D-B41F-4D8D41BD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E8BA58C-13DE-4136-99F5-D06A3B61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B3484B65-D9A0-4AF2-8CA6-91CA1414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6CCC99-9484-468F-9699-CD26B1D8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349D04B8-144D-48DB-954C-1E9AADDF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0" name="Picture 91039">
          <a:extLst>
            <a:ext uri="{FF2B5EF4-FFF2-40B4-BE49-F238E27FC236}">
              <a16:creationId xmlns:a16="http://schemas.microsoft.com/office/drawing/2014/main" id="{B8FE98FA-2E0C-4A26-97BE-53A207AC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1" name="image1.jpeg">
          <a:extLst>
            <a:ext uri="{FF2B5EF4-FFF2-40B4-BE49-F238E27FC236}">
              <a16:creationId xmlns:a16="http://schemas.microsoft.com/office/drawing/2014/main" id="{5721B3C9-A411-486C-8B2D-D0A76025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2" name="Picture 91041">
          <a:extLst>
            <a:ext uri="{FF2B5EF4-FFF2-40B4-BE49-F238E27FC236}">
              <a16:creationId xmlns:a16="http://schemas.microsoft.com/office/drawing/2014/main" id="{1969F435-4B44-4BF1-9A04-B89C4587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3" name="image1.jpeg">
          <a:extLst>
            <a:ext uri="{FF2B5EF4-FFF2-40B4-BE49-F238E27FC236}">
              <a16:creationId xmlns:a16="http://schemas.microsoft.com/office/drawing/2014/main" id="{51370BF9-092C-424C-A4AC-3D51FC5D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4" name="Picture 91043">
          <a:extLst>
            <a:ext uri="{FF2B5EF4-FFF2-40B4-BE49-F238E27FC236}">
              <a16:creationId xmlns:a16="http://schemas.microsoft.com/office/drawing/2014/main" id="{2653C61C-8182-4877-AA68-BF2BC346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5" name="image1.jpeg">
          <a:extLst>
            <a:ext uri="{FF2B5EF4-FFF2-40B4-BE49-F238E27FC236}">
              <a16:creationId xmlns:a16="http://schemas.microsoft.com/office/drawing/2014/main" id="{86CA1E04-5593-4760-B47B-5B502FE4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6" name="Picture 91045">
          <a:extLst>
            <a:ext uri="{FF2B5EF4-FFF2-40B4-BE49-F238E27FC236}">
              <a16:creationId xmlns:a16="http://schemas.microsoft.com/office/drawing/2014/main" id="{74464442-A06D-4458-AAF5-752DC81D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7" name="image1.jpeg">
          <a:extLst>
            <a:ext uri="{FF2B5EF4-FFF2-40B4-BE49-F238E27FC236}">
              <a16:creationId xmlns:a16="http://schemas.microsoft.com/office/drawing/2014/main" id="{E284513C-8E94-490F-BF60-A8FF3A4E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48" name="Picture 91047">
          <a:extLst>
            <a:ext uri="{FF2B5EF4-FFF2-40B4-BE49-F238E27FC236}">
              <a16:creationId xmlns:a16="http://schemas.microsoft.com/office/drawing/2014/main" id="{A5DC7B10-3F57-4E5B-8AD3-97DAD970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9" name="image1.jpeg">
          <a:extLst>
            <a:ext uri="{FF2B5EF4-FFF2-40B4-BE49-F238E27FC236}">
              <a16:creationId xmlns:a16="http://schemas.microsoft.com/office/drawing/2014/main" id="{A1B07CC9-9F4A-4DD4-8380-C4D74CD9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0" name="Picture 91049">
          <a:extLst>
            <a:ext uri="{FF2B5EF4-FFF2-40B4-BE49-F238E27FC236}">
              <a16:creationId xmlns:a16="http://schemas.microsoft.com/office/drawing/2014/main" id="{48DE1450-3899-4A04-988E-330AFEEE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1" name="image1.jpeg">
          <a:extLst>
            <a:ext uri="{FF2B5EF4-FFF2-40B4-BE49-F238E27FC236}">
              <a16:creationId xmlns:a16="http://schemas.microsoft.com/office/drawing/2014/main" id="{739FEC54-98FE-41B8-A7A9-947BA8B3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2" name="Picture 91051">
          <a:extLst>
            <a:ext uri="{FF2B5EF4-FFF2-40B4-BE49-F238E27FC236}">
              <a16:creationId xmlns:a16="http://schemas.microsoft.com/office/drawing/2014/main" id="{3DC4FE81-BBF9-4C3E-9F62-A995BFC5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3" name="image1.jpeg">
          <a:extLst>
            <a:ext uri="{FF2B5EF4-FFF2-40B4-BE49-F238E27FC236}">
              <a16:creationId xmlns:a16="http://schemas.microsoft.com/office/drawing/2014/main" id="{64D15B11-5559-4898-AC5F-4145FA07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4" name="Picture 91053">
          <a:extLst>
            <a:ext uri="{FF2B5EF4-FFF2-40B4-BE49-F238E27FC236}">
              <a16:creationId xmlns:a16="http://schemas.microsoft.com/office/drawing/2014/main" id="{0EB0DA26-B307-4A99-8E24-A10B8F76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5" name="image1.jpeg">
          <a:extLst>
            <a:ext uri="{FF2B5EF4-FFF2-40B4-BE49-F238E27FC236}">
              <a16:creationId xmlns:a16="http://schemas.microsoft.com/office/drawing/2014/main" id="{ADF8132A-2A11-47F1-8004-A8A697E5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6" name="Picture 91055">
          <a:extLst>
            <a:ext uri="{FF2B5EF4-FFF2-40B4-BE49-F238E27FC236}">
              <a16:creationId xmlns:a16="http://schemas.microsoft.com/office/drawing/2014/main" id="{1DA709FA-E492-4AB7-AA2D-9EE97873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7" name="image1.jpeg">
          <a:extLst>
            <a:ext uri="{FF2B5EF4-FFF2-40B4-BE49-F238E27FC236}">
              <a16:creationId xmlns:a16="http://schemas.microsoft.com/office/drawing/2014/main" id="{1FB128F5-13DF-4670-943B-D4405695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58" name="Picture 91057">
          <a:extLst>
            <a:ext uri="{FF2B5EF4-FFF2-40B4-BE49-F238E27FC236}">
              <a16:creationId xmlns:a16="http://schemas.microsoft.com/office/drawing/2014/main" id="{678BB041-CD2F-437E-870B-0DC648364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9" name="image1.jpeg">
          <a:extLst>
            <a:ext uri="{FF2B5EF4-FFF2-40B4-BE49-F238E27FC236}">
              <a16:creationId xmlns:a16="http://schemas.microsoft.com/office/drawing/2014/main" id="{1451868C-9846-4534-A7B3-35C1AD3F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0" name="Picture 91059">
          <a:extLst>
            <a:ext uri="{FF2B5EF4-FFF2-40B4-BE49-F238E27FC236}">
              <a16:creationId xmlns:a16="http://schemas.microsoft.com/office/drawing/2014/main" id="{879B4D51-E73E-48C2-A173-B8AF4748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1" name="image1.jpeg">
          <a:extLst>
            <a:ext uri="{FF2B5EF4-FFF2-40B4-BE49-F238E27FC236}">
              <a16:creationId xmlns:a16="http://schemas.microsoft.com/office/drawing/2014/main" id="{8078A32C-D835-41CB-B2D5-EB23B77E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2" name="Picture 91061">
          <a:extLst>
            <a:ext uri="{FF2B5EF4-FFF2-40B4-BE49-F238E27FC236}">
              <a16:creationId xmlns:a16="http://schemas.microsoft.com/office/drawing/2014/main" id="{AAA81E55-D73E-4379-98F0-8CC5B492A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3" name="image1.jpeg">
          <a:extLst>
            <a:ext uri="{FF2B5EF4-FFF2-40B4-BE49-F238E27FC236}">
              <a16:creationId xmlns:a16="http://schemas.microsoft.com/office/drawing/2014/main" id="{99DBD55F-7049-4514-AE44-C05812B2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4" name="Picture 91063">
          <a:extLst>
            <a:ext uri="{FF2B5EF4-FFF2-40B4-BE49-F238E27FC236}">
              <a16:creationId xmlns:a16="http://schemas.microsoft.com/office/drawing/2014/main" id="{47E18C8A-AC8C-4DC4-A787-DBE2703B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5" name="image1.jpeg">
          <a:extLst>
            <a:ext uri="{FF2B5EF4-FFF2-40B4-BE49-F238E27FC236}">
              <a16:creationId xmlns:a16="http://schemas.microsoft.com/office/drawing/2014/main" id="{97E6114E-0D7A-414D-A223-DE9BA56D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6" name="Picture 91065">
          <a:extLst>
            <a:ext uri="{FF2B5EF4-FFF2-40B4-BE49-F238E27FC236}">
              <a16:creationId xmlns:a16="http://schemas.microsoft.com/office/drawing/2014/main" id="{3B9CC49C-282E-4854-B6C6-E0D68133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7" name="image1.jpeg">
          <a:extLst>
            <a:ext uri="{FF2B5EF4-FFF2-40B4-BE49-F238E27FC236}">
              <a16:creationId xmlns:a16="http://schemas.microsoft.com/office/drawing/2014/main" id="{F32C668A-4D4B-4A77-B15E-8F439DAC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69" name="Picture 91068">
          <a:extLst>
            <a:ext uri="{FF2B5EF4-FFF2-40B4-BE49-F238E27FC236}">
              <a16:creationId xmlns:a16="http://schemas.microsoft.com/office/drawing/2014/main" id="{24C1C4E4-D9E9-45FB-8757-1EC721FB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0" name="image1.jpeg">
          <a:extLst>
            <a:ext uri="{FF2B5EF4-FFF2-40B4-BE49-F238E27FC236}">
              <a16:creationId xmlns:a16="http://schemas.microsoft.com/office/drawing/2014/main" id="{D68C31FD-01EE-44F7-93F5-A2C30EA97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1" name="Picture 91070">
          <a:extLst>
            <a:ext uri="{FF2B5EF4-FFF2-40B4-BE49-F238E27FC236}">
              <a16:creationId xmlns:a16="http://schemas.microsoft.com/office/drawing/2014/main" id="{997C283F-F0F6-4909-9939-90636988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2" name="image1.jpeg">
          <a:extLst>
            <a:ext uri="{FF2B5EF4-FFF2-40B4-BE49-F238E27FC236}">
              <a16:creationId xmlns:a16="http://schemas.microsoft.com/office/drawing/2014/main" id="{4CFACC48-2A43-4DA0-82D7-6C42D46A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3" name="Picture 91072">
          <a:extLst>
            <a:ext uri="{FF2B5EF4-FFF2-40B4-BE49-F238E27FC236}">
              <a16:creationId xmlns:a16="http://schemas.microsoft.com/office/drawing/2014/main" id="{77B71970-EF42-41CB-B57A-DA09ED94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4" name="image1.jpeg">
          <a:extLst>
            <a:ext uri="{FF2B5EF4-FFF2-40B4-BE49-F238E27FC236}">
              <a16:creationId xmlns:a16="http://schemas.microsoft.com/office/drawing/2014/main" id="{6AD2EB55-48E3-4AAD-B34C-FCC495EF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5" name="Picture 91074">
          <a:extLst>
            <a:ext uri="{FF2B5EF4-FFF2-40B4-BE49-F238E27FC236}">
              <a16:creationId xmlns:a16="http://schemas.microsoft.com/office/drawing/2014/main" id="{A0B3211A-3EE0-4DB9-B4FF-BD87328D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6" name="image1.jpeg">
          <a:extLst>
            <a:ext uri="{FF2B5EF4-FFF2-40B4-BE49-F238E27FC236}">
              <a16:creationId xmlns:a16="http://schemas.microsoft.com/office/drawing/2014/main" id="{F50EB2CD-885C-419F-9050-E5927625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7" name="Picture 91076">
          <a:extLst>
            <a:ext uri="{FF2B5EF4-FFF2-40B4-BE49-F238E27FC236}">
              <a16:creationId xmlns:a16="http://schemas.microsoft.com/office/drawing/2014/main" id="{488A531C-5CEE-4735-A4ED-99BBCF1D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8" name="image1.jpeg">
          <a:extLst>
            <a:ext uri="{FF2B5EF4-FFF2-40B4-BE49-F238E27FC236}">
              <a16:creationId xmlns:a16="http://schemas.microsoft.com/office/drawing/2014/main" id="{54380751-920D-424F-8DB3-4E8A08F8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79" name="Picture 91078">
          <a:extLst>
            <a:ext uri="{FF2B5EF4-FFF2-40B4-BE49-F238E27FC236}">
              <a16:creationId xmlns:a16="http://schemas.microsoft.com/office/drawing/2014/main" id="{FD49DB33-E7AB-460B-A109-E0DFF891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0" name="image1.jpeg">
          <a:extLst>
            <a:ext uri="{FF2B5EF4-FFF2-40B4-BE49-F238E27FC236}">
              <a16:creationId xmlns:a16="http://schemas.microsoft.com/office/drawing/2014/main" id="{AE7A3B7E-229E-410C-A165-504DCB31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81" name="Picture 91080">
          <a:extLst>
            <a:ext uri="{FF2B5EF4-FFF2-40B4-BE49-F238E27FC236}">
              <a16:creationId xmlns:a16="http://schemas.microsoft.com/office/drawing/2014/main" id="{39B9FEE7-A8B7-438A-BD20-3CF0FE725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2" name="image1.jpeg">
          <a:extLst>
            <a:ext uri="{FF2B5EF4-FFF2-40B4-BE49-F238E27FC236}">
              <a16:creationId xmlns:a16="http://schemas.microsoft.com/office/drawing/2014/main" id="{A570799E-C263-4BC4-A844-1BA8CE30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811449</xdr:colOff>
      <xdr:row>4</xdr:row>
      <xdr:rowOff>166133</xdr:rowOff>
    </xdr:to>
    <xdr:pic>
      <xdr:nvPicPr>
        <xdr:cNvPr id="91083" name="Picture 91082">
          <a:extLst>
            <a:ext uri="{FF2B5EF4-FFF2-40B4-BE49-F238E27FC236}">
              <a16:creationId xmlns:a16="http://schemas.microsoft.com/office/drawing/2014/main" id="{248E0E66-C21C-4251-991B-AB9E4090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4" name="image1.jpeg">
          <a:extLst>
            <a:ext uri="{FF2B5EF4-FFF2-40B4-BE49-F238E27FC236}">
              <a16:creationId xmlns:a16="http://schemas.microsoft.com/office/drawing/2014/main" id="{311C6701-2C59-4329-BFA4-A652C28E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811449</xdr:colOff>
      <xdr:row>4</xdr:row>
      <xdr:rowOff>166133</xdr:rowOff>
    </xdr:to>
    <xdr:pic>
      <xdr:nvPicPr>
        <xdr:cNvPr id="91085" name="Picture 91084">
          <a:extLst>
            <a:ext uri="{FF2B5EF4-FFF2-40B4-BE49-F238E27FC236}">
              <a16:creationId xmlns:a16="http://schemas.microsoft.com/office/drawing/2014/main" id="{81B2B6B0-D057-4462-963E-3F659A7AC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6" name="image1.jpeg">
          <a:extLst>
            <a:ext uri="{FF2B5EF4-FFF2-40B4-BE49-F238E27FC236}">
              <a16:creationId xmlns:a16="http://schemas.microsoft.com/office/drawing/2014/main" id="{9C4A351D-0844-41B3-B569-179BD25D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87" name="Picture 91086">
          <a:extLst>
            <a:ext uri="{FF2B5EF4-FFF2-40B4-BE49-F238E27FC236}">
              <a16:creationId xmlns:a16="http://schemas.microsoft.com/office/drawing/2014/main" id="{DF8B24A7-89F9-404F-B25F-75027D05C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8" name="image1.jpeg">
          <a:extLst>
            <a:ext uri="{FF2B5EF4-FFF2-40B4-BE49-F238E27FC236}">
              <a16:creationId xmlns:a16="http://schemas.microsoft.com/office/drawing/2014/main" id="{82CA2CFC-5E33-488E-B13E-AB00A941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89" name="Picture 91088">
          <a:extLst>
            <a:ext uri="{FF2B5EF4-FFF2-40B4-BE49-F238E27FC236}">
              <a16:creationId xmlns:a16="http://schemas.microsoft.com/office/drawing/2014/main" id="{4A7E249D-0C62-476F-8D05-3184F25F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0" name="image1.jpeg">
          <a:extLst>
            <a:ext uri="{FF2B5EF4-FFF2-40B4-BE49-F238E27FC236}">
              <a16:creationId xmlns:a16="http://schemas.microsoft.com/office/drawing/2014/main" id="{1BC51790-F7C8-455D-AD3E-0DA1854B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1" name="Picture 91090">
          <a:extLst>
            <a:ext uri="{FF2B5EF4-FFF2-40B4-BE49-F238E27FC236}">
              <a16:creationId xmlns:a16="http://schemas.microsoft.com/office/drawing/2014/main" id="{D5A7464B-7D45-4C33-89A9-263112AF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2" name="image1.jpeg">
          <a:extLst>
            <a:ext uri="{FF2B5EF4-FFF2-40B4-BE49-F238E27FC236}">
              <a16:creationId xmlns:a16="http://schemas.microsoft.com/office/drawing/2014/main" id="{F6258AB1-3FAA-4C44-B27F-302448F5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3" name="Picture 91092">
          <a:extLst>
            <a:ext uri="{FF2B5EF4-FFF2-40B4-BE49-F238E27FC236}">
              <a16:creationId xmlns:a16="http://schemas.microsoft.com/office/drawing/2014/main" id="{8B8C946B-CBDF-4139-A3E3-27372121A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4" name="image1.jpeg">
          <a:extLst>
            <a:ext uri="{FF2B5EF4-FFF2-40B4-BE49-F238E27FC236}">
              <a16:creationId xmlns:a16="http://schemas.microsoft.com/office/drawing/2014/main" id="{F49C1C7F-677A-4255-8056-9D7B2783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5" name="Picture 91094">
          <a:extLst>
            <a:ext uri="{FF2B5EF4-FFF2-40B4-BE49-F238E27FC236}">
              <a16:creationId xmlns:a16="http://schemas.microsoft.com/office/drawing/2014/main" id="{8120E3A7-6C2B-4CC5-85D3-1C9E7630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6" name="image1.jpeg">
          <a:extLst>
            <a:ext uri="{FF2B5EF4-FFF2-40B4-BE49-F238E27FC236}">
              <a16:creationId xmlns:a16="http://schemas.microsoft.com/office/drawing/2014/main" id="{42C9AD6F-4E4D-49D7-8138-4E48B238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7" name="Picture 91096">
          <a:extLst>
            <a:ext uri="{FF2B5EF4-FFF2-40B4-BE49-F238E27FC236}">
              <a16:creationId xmlns:a16="http://schemas.microsoft.com/office/drawing/2014/main" id="{627E3372-D3D6-43F8-8760-2A52D3ED7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8" name="image1.jpeg">
          <a:extLst>
            <a:ext uri="{FF2B5EF4-FFF2-40B4-BE49-F238E27FC236}">
              <a16:creationId xmlns:a16="http://schemas.microsoft.com/office/drawing/2014/main" id="{C169D449-AD25-4673-9288-2A4A804B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99" name="Picture 91098">
          <a:extLst>
            <a:ext uri="{FF2B5EF4-FFF2-40B4-BE49-F238E27FC236}">
              <a16:creationId xmlns:a16="http://schemas.microsoft.com/office/drawing/2014/main" id="{57F787A1-A986-4372-BBA4-22E789B6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0" name="image1.jpeg">
          <a:extLst>
            <a:ext uri="{FF2B5EF4-FFF2-40B4-BE49-F238E27FC236}">
              <a16:creationId xmlns:a16="http://schemas.microsoft.com/office/drawing/2014/main" id="{047B8DA2-38F3-4525-9AAB-A65CBC40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1" name="Picture 91100">
          <a:extLst>
            <a:ext uri="{FF2B5EF4-FFF2-40B4-BE49-F238E27FC236}">
              <a16:creationId xmlns:a16="http://schemas.microsoft.com/office/drawing/2014/main" id="{31958BDF-C7DF-4F82-8A45-2BB0FF37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2" name="image1.jpeg">
          <a:extLst>
            <a:ext uri="{FF2B5EF4-FFF2-40B4-BE49-F238E27FC236}">
              <a16:creationId xmlns:a16="http://schemas.microsoft.com/office/drawing/2014/main" id="{51BDE3BA-AB81-4A8F-AFEA-4E7FCBFE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3" name="Picture 91102">
          <a:extLst>
            <a:ext uri="{FF2B5EF4-FFF2-40B4-BE49-F238E27FC236}">
              <a16:creationId xmlns:a16="http://schemas.microsoft.com/office/drawing/2014/main" id="{12B64659-4BF2-4A71-9A1F-8CE571FC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4" name="image1.jpeg">
          <a:extLst>
            <a:ext uri="{FF2B5EF4-FFF2-40B4-BE49-F238E27FC236}">
              <a16:creationId xmlns:a16="http://schemas.microsoft.com/office/drawing/2014/main" id="{6F88BD4D-6A9F-48FC-864D-68D25AB7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5" name="Picture 91104">
          <a:extLst>
            <a:ext uri="{FF2B5EF4-FFF2-40B4-BE49-F238E27FC236}">
              <a16:creationId xmlns:a16="http://schemas.microsoft.com/office/drawing/2014/main" id="{A057C578-20A8-4435-807F-A7C76583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6" name="image1.jpeg">
          <a:extLst>
            <a:ext uri="{FF2B5EF4-FFF2-40B4-BE49-F238E27FC236}">
              <a16:creationId xmlns:a16="http://schemas.microsoft.com/office/drawing/2014/main" id="{A755BA1D-E23B-46D5-A5DE-223AA1BC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7" name="Picture 91106">
          <a:extLst>
            <a:ext uri="{FF2B5EF4-FFF2-40B4-BE49-F238E27FC236}">
              <a16:creationId xmlns:a16="http://schemas.microsoft.com/office/drawing/2014/main" id="{57245E81-05B9-41F1-B457-DF1239A6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8" name="image1.jpeg">
          <a:extLst>
            <a:ext uri="{FF2B5EF4-FFF2-40B4-BE49-F238E27FC236}">
              <a16:creationId xmlns:a16="http://schemas.microsoft.com/office/drawing/2014/main" id="{38DF83F0-946E-49AA-8A0D-3A8068D19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09" name="Picture 91108">
          <a:extLst>
            <a:ext uri="{FF2B5EF4-FFF2-40B4-BE49-F238E27FC236}">
              <a16:creationId xmlns:a16="http://schemas.microsoft.com/office/drawing/2014/main" id="{06B4F6B9-C060-485B-9C2B-BD9F908F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0" name="image1.jpeg">
          <a:extLst>
            <a:ext uri="{FF2B5EF4-FFF2-40B4-BE49-F238E27FC236}">
              <a16:creationId xmlns:a16="http://schemas.microsoft.com/office/drawing/2014/main" id="{BE626C3C-AF9A-4B07-9116-B75C7977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1" name="Picture 91110">
          <a:extLst>
            <a:ext uri="{FF2B5EF4-FFF2-40B4-BE49-F238E27FC236}">
              <a16:creationId xmlns:a16="http://schemas.microsoft.com/office/drawing/2014/main" id="{188966ED-90F0-4258-A1EE-2A6D049F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2" name="image1.jpeg">
          <a:extLst>
            <a:ext uri="{FF2B5EF4-FFF2-40B4-BE49-F238E27FC236}">
              <a16:creationId xmlns:a16="http://schemas.microsoft.com/office/drawing/2014/main" id="{3C1D0F60-1796-40D7-A8EC-9273881A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3" name="Picture 91112">
          <a:extLst>
            <a:ext uri="{FF2B5EF4-FFF2-40B4-BE49-F238E27FC236}">
              <a16:creationId xmlns:a16="http://schemas.microsoft.com/office/drawing/2014/main" id="{8FD0A545-8B62-4C28-8D4B-A3968E941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4" name="image1.jpeg">
          <a:extLst>
            <a:ext uri="{FF2B5EF4-FFF2-40B4-BE49-F238E27FC236}">
              <a16:creationId xmlns:a16="http://schemas.microsoft.com/office/drawing/2014/main" id="{5F34F4AD-692A-496B-8134-E05F538B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5" name="Picture 91114">
          <a:extLst>
            <a:ext uri="{FF2B5EF4-FFF2-40B4-BE49-F238E27FC236}">
              <a16:creationId xmlns:a16="http://schemas.microsoft.com/office/drawing/2014/main" id="{AAAD6875-21FB-4268-AE6C-8567B922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6" name="image1.jpeg">
          <a:extLst>
            <a:ext uri="{FF2B5EF4-FFF2-40B4-BE49-F238E27FC236}">
              <a16:creationId xmlns:a16="http://schemas.microsoft.com/office/drawing/2014/main" id="{F5102AD7-3090-4EAB-B17C-6D61045A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7" name="Picture 91116">
          <a:extLst>
            <a:ext uri="{FF2B5EF4-FFF2-40B4-BE49-F238E27FC236}">
              <a16:creationId xmlns:a16="http://schemas.microsoft.com/office/drawing/2014/main" id="{FD39382D-ACF8-4A66-AB1D-6BBCE6D8B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8" name="image1.jpeg">
          <a:extLst>
            <a:ext uri="{FF2B5EF4-FFF2-40B4-BE49-F238E27FC236}">
              <a16:creationId xmlns:a16="http://schemas.microsoft.com/office/drawing/2014/main" id="{4F2F4D81-0CC9-4AA5-8C84-CEAEF970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19" name="Picture 91118">
          <a:extLst>
            <a:ext uri="{FF2B5EF4-FFF2-40B4-BE49-F238E27FC236}">
              <a16:creationId xmlns:a16="http://schemas.microsoft.com/office/drawing/2014/main" id="{1DB5128C-45B4-4BE5-AE1E-7452D15A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0" name="image1.jpeg">
          <a:extLst>
            <a:ext uri="{FF2B5EF4-FFF2-40B4-BE49-F238E27FC236}">
              <a16:creationId xmlns:a16="http://schemas.microsoft.com/office/drawing/2014/main" id="{7B700009-5051-4085-868B-E8456CD8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1" name="Picture 91120">
          <a:extLst>
            <a:ext uri="{FF2B5EF4-FFF2-40B4-BE49-F238E27FC236}">
              <a16:creationId xmlns:a16="http://schemas.microsoft.com/office/drawing/2014/main" id="{251FF75A-5CAF-4D2F-8A01-2CABE8CF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2" name="image1.jpeg">
          <a:extLst>
            <a:ext uri="{FF2B5EF4-FFF2-40B4-BE49-F238E27FC236}">
              <a16:creationId xmlns:a16="http://schemas.microsoft.com/office/drawing/2014/main" id="{6948A269-0B6A-4643-94F1-54B50215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3" name="Picture 91122">
          <a:extLst>
            <a:ext uri="{FF2B5EF4-FFF2-40B4-BE49-F238E27FC236}">
              <a16:creationId xmlns:a16="http://schemas.microsoft.com/office/drawing/2014/main" id="{6CD8423B-BA5A-4924-B038-FA5F5956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4" name="image1.jpeg">
          <a:extLst>
            <a:ext uri="{FF2B5EF4-FFF2-40B4-BE49-F238E27FC236}">
              <a16:creationId xmlns:a16="http://schemas.microsoft.com/office/drawing/2014/main" id="{B11B3C0F-D6C5-49B6-9975-9B263E4E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5" name="Picture 91124">
          <a:extLst>
            <a:ext uri="{FF2B5EF4-FFF2-40B4-BE49-F238E27FC236}">
              <a16:creationId xmlns:a16="http://schemas.microsoft.com/office/drawing/2014/main" id="{4421379B-5DB4-448D-8A32-6BE2C2C68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6" name="image1.jpeg">
          <a:extLst>
            <a:ext uri="{FF2B5EF4-FFF2-40B4-BE49-F238E27FC236}">
              <a16:creationId xmlns:a16="http://schemas.microsoft.com/office/drawing/2014/main" id="{E9D767CB-6E82-4EA3-B59F-E3366923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7" name="Picture 91126">
          <a:extLst>
            <a:ext uri="{FF2B5EF4-FFF2-40B4-BE49-F238E27FC236}">
              <a16:creationId xmlns:a16="http://schemas.microsoft.com/office/drawing/2014/main" id="{D49A59B9-9927-43A3-A6E9-EFECC5A3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8" name="image1.jpeg">
          <a:extLst>
            <a:ext uri="{FF2B5EF4-FFF2-40B4-BE49-F238E27FC236}">
              <a16:creationId xmlns:a16="http://schemas.microsoft.com/office/drawing/2014/main" id="{708D72C1-F07B-4419-9EF2-2CFA7CC6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29" name="Picture 91128">
          <a:extLst>
            <a:ext uri="{FF2B5EF4-FFF2-40B4-BE49-F238E27FC236}">
              <a16:creationId xmlns:a16="http://schemas.microsoft.com/office/drawing/2014/main" id="{5644D34A-E04E-44DE-BD55-8B538421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0" name="image1.jpeg">
          <a:extLst>
            <a:ext uri="{FF2B5EF4-FFF2-40B4-BE49-F238E27FC236}">
              <a16:creationId xmlns:a16="http://schemas.microsoft.com/office/drawing/2014/main" id="{79B801FC-5473-4C84-9AE8-A8ABBB31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1" name="Picture 91130">
          <a:extLst>
            <a:ext uri="{FF2B5EF4-FFF2-40B4-BE49-F238E27FC236}">
              <a16:creationId xmlns:a16="http://schemas.microsoft.com/office/drawing/2014/main" id="{0E378D61-924F-41B1-9777-DEC55F5A2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2" name="image1.jpeg">
          <a:extLst>
            <a:ext uri="{FF2B5EF4-FFF2-40B4-BE49-F238E27FC236}">
              <a16:creationId xmlns:a16="http://schemas.microsoft.com/office/drawing/2014/main" id="{9D3CF5F7-6518-4794-8D1F-BF03C736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3" name="Picture 91132">
          <a:extLst>
            <a:ext uri="{FF2B5EF4-FFF2-40B4-BE49-F238E27FC236}">
              <a16:creationId xmlns:a16="http://schemas.microsoft.com/office/drawing/2014/main" id="{D9F81C55-E7C5-4534-8080-8DA25E14B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4" name="image1.jpeg">
          <a:extLst>
            <a:ext uri="{FF2B5EF4-FFF2-40B4-BE49-F238E27FC236}">
              <a16:creationId xmlns:a16="http://schemas.microsoft.com/office/drawing/2014/main" id="{AB59CB80-91BD-4294-AAE9-60E26615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5" name="Picture 91134">
          <a:extLst>
            <a:ext uri="{FF2B5EF4-FFF2-40B4-BE49-F238E27FC236}">
              <a16:creationId xmlns:a16="http://schemas.microsoft.com/office/drawing/2014/main" id="{381A6704-2129-42EB-BB4C-52A3DFCC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6" name="image1.jpeg">
          <a:extLst>
            <a:ext uri="{FF2B5EF4-FFF2-40B4-BE49-F238E27FC236}">
              <a16:creationId xmlns:a16="http://schemas.microsoft.com/office/drawing/2014/main" id="{35E16410-0CF9-457F-9499-E85A62B3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7" name="Picture 91136">
          <a:extLst>
            <a:ext uri="{FF2B5EF4-FFF2-40B4-BE49-F238E27FC236}">
              <a16:creationId xmlns:a16="http://schemas.microsoft.com/office/drawing/2014/main" id="{35F7EAF4-2EB4-47DF-A2EF-980097C2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8" name="image1.jpeg">
          <a:extLst>
            <a:ext uri="{FF2B5EF4-FFF2-40B4-BE49-F238E27FC236}">
              <a16:creationId xmlns:a16="http://schemas.microsoft.com/office/drawing/2014/main" id="{A2F75F9A-BBB2-4EC7-8573-D3490F38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39" name="Picture 91138">
          <a:extLst>
            <a:ext uri="{FF2B5EF4-FFF2-40B4-BE49-F238E27FC236}">
              <a16:creationId xmlns:a16="http://schemas.microsoft.com/office/drawing/2014/main" id="{A88AF035-432C-49DA-9005-5D918283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0" name="image1.jpeg">
          <a:extLst>
            <a:ext uri="{FF2B5EF4-FFF2-40B4-BE49-F238E27FC236}">
              <a16:creationId xmlns:a16="http://schemas.microsoft.com/office/drawing/2014/main" id="{547CF6DE-71FE-49DD-A324-BBDB6C9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1" name="Picture 91140">
          <a:extLst>
            <a:ext uri="{FF2B5EF4-FFF2-40B4-BE49-F238E27FC236}">
              <a16:creationId xmlns:a16="http://schemas.microsoft.com/office/drawing/2014/main" id="{7130CCC2-86C6-4F63-8706-FB64D232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2" name="image1.jpeg">
          <a:extLst>
            <a:ext uri="{FF2B5EF4-FFF2-40B4-BE49-F238E27FC236}">
              <a16:creationId xmlns:a16="http://schemas.microsoft.com/office/drawing/2014/main" id="{C29775A7-E9CE-4191-B8A0-ED002A1D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3" name="Picture 91142">
          <a:extLst>
            <a:ext uri="{FF2B5EF4-FFF2-40B4-BE49-F238E27FC236}">
              <a16:creationId xmlns:a16="http://schemas.microsoft.com/office/drawing/2014/main" id="{B867BEFC-3E52-4EB7-9893-4DF1A6D8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4" name="image1.jpeg">
          <a:extLst>
            <a:ext uri="{FF2B5EF4-FFF2-40B4-BE49-F238E27FC236}">
              <a16:creationId xmlns:a16="http://schemas.microsoft.com/office/drawing/2014/main" id="{12B5BC48-19B8-477D-A3A3-F718A495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5" name="Picture 91144">
          <a:extLst>
            <a:ext uri="{FF2B5EF4-FFF2-40B4-BE49-F238E27FC236}">
              <a16:creationId xmlns:a16="http://schemas.microsoft.com/office/drawing/2014/main" id="{2770DE7A-C67D-4728-AB44-C97A4BE0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6" name="image1.jpeg">
          <a:extLst>
            <a:ext uri="{FF2B5EF4-FFF2-40B4-BE49-F238E27FC236}">
              <a16:creationId xmlns:a16="http://schemas.microsoft.com/office/drawing/2014/main" id="{60ADB9FF-3ECD-44B9-9084-0713D6DD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7" name="Picture 91146">
          <a:extLst>
            <a:ext uri="{FF2B5EF4-FFF2-40B4-BE49-F238E27FC236}">
              <a16:creationId xmlns:a16="http://schemas.microsoft.com/office/drawing/2014/main" id="{47F8050B-5707-4B83-86D8-ACB37B31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8" name="image1.jpeg">
          <a:extLst>
            <a:ext uri="{FF2B5EF4-FFF2-40B4-BE49-F238E27FC236}">
              <a16:creationId xmlns:a16="http://schemas.microsoft.com/office/drawing/2014/main" id="{80ADFC9E-80DE-4B31-A3CD-6FB87C84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49" name="Picture 91148">
          <a:extLst>
            <a:ext uri="{FF2B5EF4-FFF2-40B4-BE49-F238E27FC236}">
              <a16:creationId xmlns:a16="http://schemas.microsoft.com/office/drawing/2014/main" id="{F51A00E7-A03D-485D-9492-75651C5E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0" name="image1.jpeg">
          <a:extLst>
            <a:ext uri="{FF2B5EF4-FFF2-40B4-BE49-F238E27FC236}">
              <a16:creationId xmlns:a16="http://schemas.microsoft.com/office/drawing/2014/main" id="{04D88ABA-7557-4D17-A28E-75F71C68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1" name="Picture 91150">
          <a:extLst>
            <a:ext uri="{FF2B5EF4-FFF2-40B4-BE49-F238E27FC236}">
              <a16:creationId xmlns:a16="http://schemas.microsoft.com/office/drawing/2014/main" id="{7BECF204-9E91-4628-B07A-2A0F1005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2" name="image1.jpeg">
          <a:extLst>
            <a:ext uri="{FF2B5EF4-FFF2-40B4-BE49-F238E27FC236}">
              <a16:creationId xmlns:a16="http://schemas.microsoft.com/office/drawing/2014/main" id="{8CC8A719-31D2-44F6-8A72-8E2CE5D6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3" name="Picture 91152">
          <a:extLst>
            <a:ext uri="{FF2B5EF4-FFF2-40B4-BE49-F238E27FC236}">
              <a16:creationId xmlns:a16="http://schemas.microsoft.com/office/drawing/2014/main" id="{1D992F9F-7230-4915-9485-8F652410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4" name="image1.jpeg">
          <a:extLst>
            <a:ext uri="{FF2B5EF4-FFF2-40B4-BE49-F238E27FC236}">
              <a16:creationId xmlns:a16="http://schemas.microsoft.com/office/drawing/2014/main" id="{CDEBC361-BF61-412F-A15C-3A317E83D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5" name="Picture 91154">
          <a:extLst>
            <a:ext uri="{FF2B5EF4-FFF2-40B4-BE49-F238E27FC236}">
              <a16:creationId xmlns:a16="http://schemas.microsoft.com/office/drawing/2014/main" id="{F530771A-6808-4956-9A4F-A0E230E2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6" name="image1.jpeg">
          <a:extLst>
            <a:ext uri="{FF2B5EF4-FFF2-40B4-BE49-F238E27FC236}">
              <a16:creationId xmlns:a16="http://schemas.microsoft.com/office/drawing/2014/main" id="{25D072E5-4C30-4350-8675-ADCE9D65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7" name="Picture 91156">
          <a:extLst>
            <a:ext uri="{FF2B5EF4-FFF2-40B4-BE49-F238E27FC236}">
              <a16:creationId xmlns:a16="http://schemas.microsoft.com/office/drawing/2014/main" id="{C6D001AB-5E9E-481F-8887-87EA6733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8" name="image1.jpeg">
          <a:extLst>
            <a:ext uri="{FF2B5EF4-FFF2-40B4-BE49-F238E27FC236}">
              <a16:creationId xmlns:a16="http://schemas.microsoft.com/office/drawing/2014/main" id="{51428F41-86DA-40EF-914B-4BB34C73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59" name="Picture 91158">
          <a:extLst>
            <a:ext uri="{FF2B5EF4-FFF2-40B4-BE49-F238E27FC236}">
              <a16:creationId xmlns:a16="http://schemas.microsoft.com/office/drawing/2014/main" id="{9F9850F3-322C-4894-947A-CD2DC5F8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0" name="image1.jpeg">
          <a:extLst>
            <a:ext uri="{FF2B5EF4-FFF2-40B4-BE49-F238E27FC236}">
              <a16:creationId xmlns:a16="http://schemas.microsoft.com/office/drawing/2014/main" id="{A59A1B51-7059-48CA-9358-65B3D02C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61" name="Picture 91160">
          <a:extLst>
            <a:ext uri="{FF2B5EF4-FFF2-40B4-BE49-F238E27FC236}">
              <a16:creationId xmlns:a16="http://schemas.microsoft.com/office/drawing/2014/main" id="{C6B7C535-AFAB-4952-BA90-223C68787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2" name="image1.jpeg">
          <a:extLst>
            <a:ext uri="{FF2B5EF4-FFF2-40B4-BE49-F238E27FC236}">
              <a16:creationId xmlns:a16="http://schemas.microsoft.com/office/drawing/2014/main" id="{A6906257-5CD0-4218-BD5E-9E68E501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63" name="Picture 91162">
          <a:extLst>
            <a:ext uri="{FF2B5EF4-FFF2-40B4-BE49-F238E27FC236}">
              <a16:creationId xmlns:a16="http://schemas.microsoft.com/office/drawing/2014/main" id="{2BF0D530-0576-40A2-81F9-7DB1B91E9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4" name="image1.jpeg">
          <a:extLst>
            <a:ext uri="{FF2B5EF4-FFF2-40B4-BE49-F238E27FC236}">
              <a16:creationId xmlns:a16="http://schemas.microsoft.com/office/drawing/2014/main" id="{95463DE4-BBBF-4C91-B22B-852426CA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65" name="Picture 91164">
          <a:extLst>
            <a:ext uri="{FF2B5EF4-FFF2-40B4-BE49-F238E27FC236}">
              <a16:creationId xmlns:a16="http://schemas.microsoft.com/office/drawing/2014/main" id="{CD4BC96A-F42A-4DFB-BFA1-31216E6C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6" name="image1.jpeg">
          <a:extLst>
            <a:ext uri="{FF2B5EF4-FFF2-40B4-BE49-F238E27FC236}">
              <a16:creationId xmlns:a16="http://schemas.microsoft.com/office/drawing/2014/main" id="{0F96EA18-D7FB-487C-9356-832ADD60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795200</xdr:colOff>
      <xdr:row>4</xdr:row>
      <xdr:rowOff>166133</xdr:rowOff>
    </xdr:to>
    <xdr:pic>
      <xdr:nvPicPr>
        <xdr:cNvPr id="91167" name="Picture 91166">
          <a:extLst>
            <a:ext uri="{FF2B5EF4-FFF2-40B4-BE49-F238E27FC236}">
              <a16:creationId xmlns:a16="http://schemas.microsoft.com/office/drawing/2014/main" id="{1E95FAA9-ECDC-4C8F-9CFE-1D72FBFE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8" name="image1.jpeg">
          <a:extLst>
            <a:ext uri="{FF2B5EF4-FFF2-40B4-BE49-F238E27FC236}">
              <a16:creationId xmlns:a16="http://schemas.microsoft.com/office/drawing/2014/main" id="{B41AA8A3-DAC9-4F2F-A860-71C750B5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795200</xdr:colOff>
      <xdr:row>4</xdr:row>
      <xdr:rowOff>166133</xdr:rowOff>
    </xdr:to>
    <xdr:pic>
      <xdr:nvPicPr>
        <xdr:cNvPr id="91169" name="Picture 91168">
          <a:extLst>
            <a:ext uri="{FF2B5EF4-FFF2-40B4-BE49-F238E27FC236}">
              <a16:creationId xmlns:a16="http://schemas.microsoft.com/office/drawing/2014/main" id="{66893525-AF7B-4214-A599-2DAB0FE6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0" name="image1.jpeg">
          <a:extLst>
            <a:ext uri="{FF2B5EF4-FFF2-40B4-BE49-F238E27FC236}">
              <a16:creationId xmlns:a16="http://schemas.microsoft.com/office/drawing/2014/main" id="{4CB49C92-DC01-4703-8507-113F6AB8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1" name="Picture 91170">
          <a:extLst>
            <a:ext uri="{FF2B5EF4-FFF2-40B4-BE49-F238E27FC236}">
              <a16:creationId xmlns:a16="http://schemas.microsoft.com/office/drawing/2014/main" id="{B6BF8CF3-D097-41E7-8D9A-39B19ACE2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2" name="image1.jpeg">
          <a:extLst>
            <a:ext uri="{FF2B5EF4-FFF2-40B4-BE49-F238E27FC236}">
              <a16:creationId xmlns:a16="http://schemas.microsoft.com/office/drawing/2014/main" id="{B0C10296-0D75-494B-8AC5-FC4B77F5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3" name="Picture 91172">
          <a:extLst>
            <a:ext uri="{FF2B5EF4-FFF2-40B4-BE49-F238E27FC236}">
              <a16:creationId xmlns:a16="http://schemas.microsoft.com/office/drawing/2014/main" id="{70775547-6F5E-4570-8C18-995C920C9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4" name="image1.jpeg">
          <a:extLst>
            <a:ext uri="{FF2B5EF4-FFF2-40B4-BE49-F238E27FC236}">
              <a16:creationId xmlns:a16="http://schemas.microsoft.com/office/drawing/2014/main" id="{856D93FB-51E3-41AA-A5C5-4C4FF674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5" name="Picture 91174">
          <a:extLst>
            <a:ext uri="{FF2B5EF4-FFF2-40B4-BE49-F238E27FC236}">
              <a16:creationId xmlns:a16="http://schemas.microsoft.com/office/drawing/2014/main" id="{6E77316E-BBEE-41F2-A3EB-40CC3151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6" name="image1.jpeg">
          <a:extLst>
            <a:ext uri="{FF2B5EF4-FFF2-40B4-BE49-F238E27FC236}">
              <a16:creationId xmlns:a16="http://schemas.microsoft.com/office/drawing/2014/main" id="{703EEF07-1AE0-44D4-A894-52E44579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7" name="Picture 91176">
          <a:extLst>
            <a:ext uri="{FF2B5EF4-FFF2-40B4-BE49-F238E27FC236}">
              <a16:creationId xmlns:a16="http://schemas.microsoft.com/office/drawing/2014/main" id="{A05D9BE0-8ED7-4E28-8745-06DDD602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8" name="image1.jpeg">
          <a:extLst>
            <a:ext uri="{FF2B5EF4-FFF2-40B4-BE49-F238E27FC236}">
              <a16:creationId xmlns:a16="http://schemas.microsoft.com/office/drawing/2014/main" id="{FC6E6574-27C3-4166-AA08-29ACDE71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79" name="Picture 91178">
          <a:extLst>
            <a:ext uri="{FF2B5EF4-FFF2-40B4-BE49-F238E27FC236}">
              <a16:creationId xmlns:a16="http://schemas.microsoft.com/office/drawing/2014/main" id="{FC328AB1-F70B-4B48-9C8A-ABA02C2FF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0" name="image1.jpeg">
          <a:extLst>
            <a:ext uri="{FF2B5EF4-FFF2-40B4-BE49-F238E27FC236}">
              <a16:creationId xmlns:a16="http://schemas.microsoft.com/office/drawing/2014/main" id="{D4B06E45-738C-4CB5-873C-DA44C07E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1" name="Picture 91180">
          <a:extLst>
            <a:ext uri="{FF2B5EF4-FFF2-40B4-BE49-F238E27FC236}">
              <a16:creationId xmlns:a16="http://schemas.microsoft.com/office/drawing/2014/main" id="{211A419A-F3CB-4C61-A383-5822D5BA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2" name="image1.jpeg">
          <a:extLst>
            <a:ext uri="{FF2B5EF4-FFF2-40B4-BE49-F238E27FC236}">
              <a16:creationId xmlns:a16="http://schemas.microsoft.com/office/drawing/2014/main" id="{31EE45BC-11DE-4359-AA9C-B4314ADB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3" name="Picture 91182">
          <a:extLst>
            <a:ext uri="{FF2B5EF4-FFF2-40B4-BE49-F238E27FC236}">
              <a16:creationId xmlns:a16="http://schemas.microsoft.com/office/drawing/2014/main" id="{141F452B-422C-4F8C-881C-B1870F3A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4" name="image1.jpeg">
          <a:extLst>
            <a:ext uri="{FF2B5EF4-FFF2-40B4-BE49-F238E27FC236}">
              <a16:creationId xmlns:a16="http://schemas.microsoft.com/office/drawing/2014/main" id="{4518B5FD-4292-456B-9058-585CAD37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5" name="Picture 91184">
          <a:extLst>
            <a:ext uri="{FF2B5EF4-FFF2-40B4-BE49-F238E27FC236}">
              <a16:creationId xmlns:a16="http://schemas.microsoft.com/office/drawing/2014/main" id="{C808D9E2-A81D-4652-8E0F-4A68F559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6" name="image1.jpeg">
          <a:extLst>
            <a:ext uri="{FF2B5EF4-FFF2-40B4-BE49-F238E27FC236}">
              <a16:creationId xmlns:a16="http://schemas.microsoft.com/office/drawing/2014/main" id="{43D4F50F-72FE-41F9-8346-11D782AF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7" name="Picture 91186">
          <a:extLst>
            <a:ext uri="{FF2B5EF4-FFF2-40B4-BE49-F238E27FC236}">
              <a16:creationId xmlns:a16="http://schemas.microsoft.com/office/drawing/2014/main" id="{21D6A5E0-054F-4481-A0AA-4BFE166D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8" name="image1.jpeg">
          <a:extLst>
            <a:ext uri="{FF2B5EF4-FFF2-40B4-BE49-F238E27FC236}">
              <a16:creationId xmlns:a16="http://schemas.microsoft.com/office/drawing/2014/main" id="{F86133BF-35F7-453C-A228-C0C42675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89" name="Picture 91188">
          <a:extLst>
            <a:ext uri="{FF2B5EF4-FFF2-40B4-BE49-F238E27FC236}">
              <a16:creationId xmlns:a16="http://schemas.microsoft.com/office/drawing/2014/main" id="{3F17E172-FD3F-4963-B972-3BA3289E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0" name="image1.jpeg">
          <a:extLst>
            <a:ext uri="{FF2B5EF4-FFF2-40B4-BE49-F238E27FC236}">
              <a16:creationId xmlns:a16="http://schemas.microsoft.com/office/drawing/2014/main" id="{8AF04D47-4142-4CC9-8D8B-F1157B071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1" name="Picture 91190">
          <a:extLst>
            <a:ext uri="{FF2B5EF4-FFF2-40B4-BE49-F238E27FC236}">
              <a16:creationId xmlns:a16="http://schemas.microsoft.com/office/drawing/2014/main" id="{ABABBAE4-A51B-4664-B484-1597CCD2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2" name="image1.jpeg">
          <a:extLst>
            <a:ext uri="{FF2B5EF4-FFF2-40B4-BE49-F238E27FC236}">
              <a16:creationId xmlns:a16="http://schemas.microsoft.com/office/drawing/2014/main" id="{ACB82178-335A-48AF-9E98-4FC129B8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3" name="Picture 91192">
          <a:extLst>
            <a:ext uri="{FF2B5EF4-FFF2-40B4-BE49-F238E27FC236}">
              <a16:creationId xmlns:a16="http://schemas.microsoft.com/office/drawing/2014/main" id="{27E6FD96-16C8-4C2B-95E8-167C9FC7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4" name="image1.jpeg">
          <a:extLst>
            <a:ext uri="{FF2B5EF4-FFF2-40B4-BE49-F238E27FC236}">
              <a16:creationId xmlns:a16="http://schemas.microsoft.com/office/drawing/2014/main" id="{421E904F-DCEE-4761-9CED-F72FA3EA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5" name="Picture 91194">
          <a:extLst>
            <a:ext uri="{FF2B5EF4-FFF2-40B4-BE49-F238E27FC236}">
              <a16:creationId xmlns:a16="http://schemas.microsoft.com/office/drawing/2014/main" id="{AC0B3DFE-17B3-4AD4-BE47-8558827E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6" name="image1.jpeg">
          <a:extLst>
            <a:ext uri="{FF2B5EF4-FFF2-40B4-BE49-F238E27FC236}">
              <a16:creationId xmlns:a16="http://schemas.microsoft.com/office/drawing/2014/main" id="{4D26C272-FCE9-4CE2-B8E6-44A33A78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7" name="Picture 91196">
          <a:extLst>
            <a:ext uri="{FF2B5EF4-FFF2-40B4-BE49-F238E27FC236}">
              <a16:creationId xmlns:a16="http://schemas.microsoft.com/office/drawing/2014/main" id="{507A511F-2B11-4E5F-8DAE-2B1882A6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8" name="image1.jpeg">
          <a:extLst>
            <a:ext uri="{FF2B5EF4-FFF2-40B4-BE49-F238E27FC236}">
              <a16:creationId xmlns:a16="http://schemas.microsoft.com/office/drawing/2014/main" id="{98B8D91A-B3E1-4510-839C-F9F7B5D5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199" name="Picture 91198">
          <a:extLst>
            <a:ext uri="{FF2B5EF4-FFF2-40B4-BE49-F238E27FC236}">
              <a16:creationId xmlns:a16="http://schemas.microsoft.com/office/drawing/2014/main" id="{AB55F9DC-82BD-4040-8810-165D5C28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0" name="image1.jpeg">
          <a:extLst>
            <a:ext uri="{FF2B5EF4-FFF2-40B4-BE49-F238E27FC236}">
              <a16:creationId xmlns:a16="http://schemas.microsoft.com/office/drawing/2014/main" id="{C3969DDC-0A03-46E9-AF44-A377DB31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1" name="Picture 91200">
          <a:extLst>
            <a:ext uri="{FF2B5EF4-FFF2-40B4-BE49-F238E27FC236}">
              <a16:creationId xmlns:a16="http://schemas.microsoft.com/office/drawing/2014/main" id="{F9E87BB0-3CEA-4008-92B6-C52C8D84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2" name="image1.jpeg">
          <a:extLst>
            <a:ext uri="{FF2B5EF4-FFF2-40B4-BE49-F238E27FC236}">
              <a16:creationId xmlns:a16="http://schemas.microsoft.com/office/drawing/2014/main" id="{15F79D21-E5B5-4B14-8ED0-20830788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3" name="Picture 91202">
          <a:extLst>
            <a:ext uri="{FF2B5EF4-FFF2-40B4-BE49-F238E27FC236}">
              <a16:creationId xmlns:a16="http://schemas.microsoft.com/office/drawing/2014/main" id="{E51CDD9E-EE39-4589-91ED-1B9B98D9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4" name="image1.jpeg">
          <a:extLst>
            <a:ext uri="{FF2B5EF4-FFF2-40B4-BE49-F238E27FC236}">
              <a16:creationId xmlns:a16="http://schemas.microsoft.com/office/drawing/2014/main" id="{4B6C7D20-43A6-45E5-98C9-7B25B2F7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5" name="Picture 91204">
          <a:extLst>
            <a:ext uri="{FF2B5EF4-FFF2-40B4-BE49-F238E27FC236}">
              <a16:creationId xmlns:a16="http://schemas.microsoft.com/office/drawing/2014/main" id="{A9C85FA5-3055-474D-B4A7-2C2FB235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6" name="image1.jpeg">
          <a:extLst>
            <a:ext uri="{FF2B5EF4-FFF2-40B4-BE49-F238E27FC236}">
              <a16:creationId xmlns:a16="http://schemas.microsoft.com/office/drawing/2014/main" id="{C63CB286-95DE-43AC-A96A-358B2B4C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7" name="Picture 91206">
          <a:extLst>
            <a:ext uri="{FF2B5EF4-FFF2-40B4-BE49-F238E27FC236}">
              <a16:creationId xmlns:a16="http://schemas.microsoft.com/office/drawing/2014/main" id="{CD1E8B42-3577-4D38-A280-346B06653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8" name="image1.jpeg">
          <a:extLst>
            <a:ext uri="{FF2B5EF4-FFF2-40B4-BE49-F238E27FC236}">
              <a16:creationId xmlns:a16="http://schemas.microsoft.com/office/drawing/2014/main" id="{3848C2FD-8628-43C4-B722-F183EE35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09" name="Picture 91208">
          <a:extLst>
            <a:ext uri="{FF2B5EF4-FFF2-40B4-BE49-F238E27FC236}">
              <a16:creationId xmlns:a16="http://schemas.microsoft.com/office/drawing/2014/main" id="{40E06EEC-E724-4F73-B580-1D68DC9C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4" name="image1.jpeg">
          <a:extLst>
            <a:ext uri="{FF2B5EF4-FFF2-40B4-BE49-F238E27FC236}">
              <a16:creationId xmlns:a16="http://schemas.microsoft.com/office/drawing/2014/main" id="{ED57B296-B253-4079-AD98-DFD44C5C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5" name="Picture 91214">
          <a:extLst>
            <a:ext uri="{FF2B5EF4-FFF2-40B4-BE49-F238E27FC236}">
              <a16:creationId xmlns:a16="http://schemas.microsoft.com/office/drawing/2014/main" id="{EAC1083B-1D23-4030-A7C6-816EC6CB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6" name="image1.jpeg">
          <a:extLst>
            <a:ext uri="{FF2B5EF4-FFF2-40B4-BE49-F238E27FC236}">
              <a16:creationId xmlns:a16="http://schemas.microsoft.com/office/drawing/2014/main" id="{051428C7-1E4D-440D-8FD0-F83CB82C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7" name="Picture 91216">
          <a:extLst>
            <a:ext uri="{FF2B5EF4-FFF2-40B4-BE49-F238E27FC236}">
              <a16:creationId xmlns:a16="http://schemas.microsoft.com/office/drawing/2014/main" id="{7FDC0818-9817-4F12-9EC1-BBCBE0E73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0" name="image1.jpeg">
          <a:extLst>
            <a:ext uri="{FF2B5EF4-FFF2-40B4-BE49-F238E27FC236}">
              <a16:creationId xmlns:a16="http://schemas.microsoft.com/office/drawing/2014/main" id="{7BA56294-9C55-46C4-BF9E-8475A3CA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1" name="Picture 91210">
          <a:extLst>
            <a:ext uri="{FF2B5EF4-FFF2-40B4-BE49-F238E27FC236}">
              <a16:creationId xmlns:a16="http://schemas.microsoft.com/office/drawing/2014/main" id="{ECE561FF-5B81-43CA-8421-49CE4565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2" name="image1.jpeg">
          <a:extLst>
            <a:ext uri="{FF2B5EF4-FFF2-40B4-BE49-F238E27FC236}">
              <a16:creationId xmlns:a16="http://schemas.microsoft.com/office/drawing/2014/main" id="{E307678C-1B53-4B84-B444-2FBAA5C3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3" name="Picture 91212">
          <a:extLst>
            <a:ext uri="{FF2B5EF4-FFF2-40B4-BE49-F238E27FC236}">
              <a16:creationId xmlns:a16="http://schemas.microsoft.com/office/drawing/2014/main" id="{BC0A526D-7FCE-427F-B3FD-934E21E65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8" name="image1.jpeg">
          <a:extLst>
            <a:ext uri="{FF2B5EF4-FFF2-40B4-BE49-F238E27FC236}">
              <a16:creationId xmlns:a16="http://schemas.microsoft.com/office/drawing/2014/main" id="{95257365-643B-4EF5-B7F8-C0A5731E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19" name="Picture 91218">
          <a:extLst>
            <a:ext uri="{FF2B5EF4-FFF2-40B4-BE49-F238E27FC236}">
              <a16:creationId xmlns:a16="http://schemas.microsoft.com/office/drawing/2014/main" id="{56579F7C-FFBE-4753-A614-A496EA38B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0" name="image1.jpeg">
          <a:extLst>
            <a:ext uri="{FF2B5EF4-FFF2-40B4-BE49-F238E27FC236}">
              <a16:creationId xmlns:a16="http://schemas.microsoft.com/office/drawing/2014/main" id="{9B95BAD0-7568-43B3-9409-7C0D2694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1" name="Picture 91220">
          <a:extLst>
            <a:ext uri="{FF2B5EF4-FFF2-40B4-BE49-F238E27FC236}">
              <a16:creationId xmlns:a16="http://schemas.microsoft.com/office/drawing/2014/main" id="{700D1444-4B25-46D2-9802-A517C0721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2" name="image1.jpeg">
          <a:extLst>
            <a:ext uri="{FF2B5EF4-FFF2-40B4-BE49-F238E27FC236}">
              <a16:creationId xmlns:a16="http://schemas.microsoft.com/office/drawing/2014/main" id="{1F2F9AFD-33C8-435E-BB37-27D14E78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3" name="Picture 91222">
          <a:extLst>
            <a:ext uri="{FF2B5EF4-FFF2-40B4-BE49-F238E27FC236}">
              <a16:creationId xmlns:a16="http://schemas.microsoft.com/office/drawing/2014/main" id="{F19FD8C9-0022-4B5E-B820-0573FD84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4" name="image1.jpeg">
          <a:extLst>
            <a:ext uri="{FF2B5EF4-FFF2-40B4-BE49-F238E27FC236}">
              <a16:creationId xmlns:a16="http://schemas.microsoft.com/office/drawing/2014/main" id="{C465A090-01EB-412F-BF8A-D9405757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5" name="Picture 91224">
          <a:extLst>
            <a:ext uri="{FF2B5EF4-FFF2-40B4-BE49-F238E27FC236}">
              <a16:creationId xmlns:a16="http://schemas.microsoft.com/office/drawing/2014/main" id="{0002FCEB-CDF0-4B79-BF8E-96BBB00D4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6" name="image1.jpeg">
          <a:extLst>
            <a:ext uri="{FF2B5EF4-FFF2-40B4-BE49-F238E27FC236}">
              <a16:creationId xmlns:a16="http://schemas.microsoft.com/office/drawing/2014/main" id="{8146B051-37F3-416F-BA8B-211E2BD0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7" name="Picture 91226">
          <a:extLst>
            <a:ext uri="{FF2B5EF4-FFF2-40B4-BE49-F238E27FC236}">
              <a16:creationId xmlns:a16="http://schemas.microsoft.com/office/drawing/2014/main" id="{514F8949-9F3C-4E30-B9DE-D8045BA16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8" name="image1.jpeg">
          <a:extLst>
            <a:ext uri="{FF2B5EF4-FFF2-40B4-BE49-F238E27FC236}">
              <a16:creationId xmlns:a16="http://schemas.microsoft.com/office/drawing/2014/main" id="{DEF9D5B1-B7DE-47B6-90D4-1DA0DD5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29" name="Picture 91228">
          <a:extLst>
            <a:ext uri="{FF2B5EF4-FFF2-40B4-BE49-F238E27FC236}">
              <a16:creationId xmlns:a16="http://schemas.microsoft.com/office/drawing/2014/main" id="{1209B487-74E4-4629-9E60-98D50298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0" name="image1.jpeg">
          <a:extLst>
            <a:ext uri="{FF2B5EF4-FFF2-40B4-BE49-F238E27FC236}">
              <a16:creationId xmlns:a16="http://schemas.microsoft.com/office/drawing/2014/main" id="{3B4ECF0E-4CCE-44F5-9006-7FCC9CA6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1" name="Picture 91230">
          <a:extLst>
            <a:ext uri="{FF2B5EF4-FFF2-40B4-BE49-F238E27FC236}">
              <a16:creationId xmlns:a16="http://schemas.microsoft.com/office/drawing/2014/main" id="{00091842-629A-467D-A911-24803127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2" name="image1.jpeg">
          <a:extLst>
            <a:ext uri="{FF2B5EF4-FFF2-40B4-BE49-F238E27FC236}">
              <a16:creationId xmlns:a16="http://schemas.microsoft.com/office/drawing/2014/main" id="{6F58A663-44DC-4E8F-AED5-C0C86433C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3" name="Picture 91232">
          <a:extLst>
            <a:ext uri="{FF2B5EF4-FFF2-40B4-BE49-F238E27FC236}">
              <a16:creationId xmlns:a16="http://schemas.microsoft.com/office/drawing/2014/main" id="{2F44D9E0-67F4-41BC-BF74-EDEDDDCC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4" name="image1.jpeg">
          <a:extLst>
            <a:ext uri="{FF2B5EF4-FFF2-40B4-BE49-F238E27FC236}">
              <a16:creationId xmlns:a16="http://schemas.microsoft.com/office/drawing/2014/main" id="{E1F0C472-C8D1-462D-890A-061A5CB5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5" name="Picture 91234">
          <a:extLst>
            <a:ext uri="{FF2B5EF4-FFF2-40B4-BE49-F238E27FC236}">
              <a16:creationId xmlns:a16="http://schemas.microsoft.com/office/drawing/2014/main" id="{AE9545D3-2074-4A9D-AF70-4C703460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6" name="image1.jpeg">
          <a:extLst>
            <a:ext uri="{FF2B5EF4-FFF2-40B4-BE49-F238E27FC236}">
              <a16:creationId xmlns:a16="http://schemas.microsoft.com/office/drawing/2014/main" id="{9E51F878-F2F7-4815-B675-A4B515A7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7" name="Picture 91236">
          <a:extLst>
            <a:ext uri="{FF2B5EF4-FFF2-40B4-BE49-F238E27FC236}">
              <a16:creationId xmlns:a16="http://schemas.microsoft.com/office/drawing/2014/main" id="{4F343B4D-2BF8-47EF-BACC-E3A96A14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8" name="image1.jpeg">
          <a:extLst>
            <a:ext uri="{FF2B5EF4-FFF2-40B4-BE49-F238E27FC236}">
              <a16:creationId xmlns:a16="http://schemas.microsoft.com/office/drawing/2014/main" id="{C7A53844-3298-4A9A-8B77-F31509A0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39" name="Picture 91238">
          <a:extLst>
            <a:ext uri="{FF2B5EF4-FFF2-40B4-BE49-F238E27FC236}">
              <a16:creationId xmlns:a16="http://schemas.microsoft.com/office/drawing/2014/main" id="{320EF13E-A7EE-4C53-9BDF-36564DCA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0" name="image1.jpeg">
          <a:extLst>
            <a:ext uri="{FF2B5EF4-FFF2-40B4-BE49-F238E27FC236}">
              <a16:creationId xmlns:a16="http://schemas.microsoft.com/office/drawing/2014/main" id="{85FD4A14-ACA5-4B35-897B-72C51223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1" name="Picture 91240">
          <a:extLst>
            <a:ext uri="{FF2B5EF4-FFF2-40B4-BE49-F238E27FC236}">
              <a16:creationId xmlns:a16="http://schemas.microsoft.com/office/drawing/2014/main" id="{3763D66C-EBCE-4EAA-A629-4702ADC0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2" name="image1.jpeg">
          <a:extLst>
            <a:ext uri="{FF2B5EF4-FFF2-40B4-BE49-F238E27FC236}">
              <a16:creationId xmlns:a16="http://schemas.microsoft.com/office/drawing/2014/main" id="{C4622752-B5D5-42F5-BC45-1A4FC5FB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3" name="Picture 91242">
          <a:extLst>
            <a:ext uri="{FF2B5EF4-FFF2-40B4-BE49-F238E27FC236}">
              <a16:creationId xmlns:a16="http://schemas.microsoft.com/office/drawing/2014/main" id="{CC5172D1-1909-4CC8-BE58-C7E5CA4D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4" name="image1.jpeg">
          <a:extLst>
            <a:ext uri="{FF2B5EF4-FFF2-40B4-BE49-F238E27FC236}">
              <a16:creationId xmlns:a16="http://schemas.microsoft.com/office/drawing/2014/main" id="{540A2835-9912-484F-A089-08709F3E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5" name="Picture 91244">
          <a:extLst>
            <a:ext uri="{FF2B5EF4-FFF2-40B4-BE49-F238E27FC236}">
              <a16:creationId xmlns:a16="http://schemas.microsoft.com/office/drawing/2014/main" id="{F540CA40-1D1B-4D22-B94A-8889201A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6" name="image1.jpeg">
          <a:extLst>
            <a:ext uri="{FF2B5EF4-FFF2-40B4-BE49-F238E27FC236}">
              <a16:creationId xmlns:a16="http://schemas.microsoft.com/office/drawing/2014/main" id="{322B3635-DA90-4DB7-9BBF-9861EA2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7" name="Picture 91246">
          <a:extLst>
            <a:ext uri="{FF2B5EF4-FFF2-40B4-BE49-F238E27FC236}">
              <a16:creationId xmlns:a16="http://schemas.microsoft.com/office/drawing/2014/main" id="{BA55A3B6-55B5-40E3-800A-529B64F2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8" name="image1.jpeg">
          <a:extLst>
            <a:ext uri="{FF2B5EF4-FFF2-40B4-BE49-F238E27FC236}">
              <a16:creationId xmlns:a16="http://schemas.microsoft.com/office/drawing/2014/main" id="{EAB6B7FE-5665-4D97-9459-C58A0E4D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49" name="Picture 91248">
          <a:extLst>
            <a:ext uri="{FF2B5EF4-FFF2-40B4-BE49-F238E27FC236}">
              <a16:creationId xmlns:a16="http://schemas.microsoft.com/office/drawing/2014/main" id="{3824D55B-254D-4853-9F82-F47C92B9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0" name="image1.jpeg">
          <a:extLst>
            <a:ext uri="{FF2B5EF4-FFF2-40B4-BE49-F238E27FC236}">
              <a16:creationId xmlns:a16="http://schemas.microsoft.com/office/drawing/2014/main" id="{3EC4FF2F-2346-4480-B9CB-7F1DFAF3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1" name="Picture 91250">
          <a:extLst>
            <a:ext uri="{FF2B5EF4-FFF2-40B4-BE49-F238E27FC236}">
              <a16:creationId xmlns:a16="http://schemas.microsoft.com/office/drawing/2014/main" id="{92D3136C-7B2B-4C14-9986-17596DAA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2" name="image1.jpeg">
          <a:extLst>
            <a:ext uri="{FF2B5EF4-FFF2-40B4-BE49-F238E27FC236}">
              <a16:creationId xmlns:a16="http://schemas.microsoft.com/office/drawing/2014/main" id="{C33FBBDC-EBEE-449B-AE8B-D4B78EF5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3" name="Picture 91252">
          <a:extLst>
            <a:ext uri="{FF2B5EF4-FFF2-40B4-BE49-F238E27FC236}">
              <a16:creationId xmlns:a16="http://schemas.microsoft.com/office/drawing/2014/main" id="{A341FEB8-BEA4-456F-B443-0CA89A745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4" name="image1.jpeg">
          <a:extLst>
            <a:ext uri="{FF2B5EF4-FFF2-40B4-BE49-F238E27FC236}">
              <a16:creationId xmlns:a16="http://schemas.microsoft.com/office/drawing/2014/main" id="{D733C06E-AC79-45AB-BCEF-B0F7ED82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5" name="Picture 91254">
          <a:extLst>
            <a:ext uri="{FF2B5EF4-FFF2-40B4-BE49-F238E27FC236}">
              <a16:creationId xmlns:a16="http://schemas.microsoft.com/office/drawing/2014/main" id="{D5404AA5-34E6-4ED0-A3AE-1D91EDCE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6" name="image1.jpeg">
          <a:extLst>
            <a:ext uri="{FF2B5EF4-FFF2-40B4-BE49-F238E27FC236}">
              <a16:creationId xmlns:a16="http://schemas.microsoft.com/office/drawing/2014/main" id="{1BFAAF19-27B0-4EB4-8F2B-3FBDB15C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7" name="Picture 91256">
          <a:extLst>
            <a:ext uri="{FF2B5EF4-FFF2-40B4-BE49-F238E27FC236}">
              <a16:creationId xmlns:a16="http://schemas.microsoft.com/office/drawing/2014/main" id="{23C54F56-DB50-46DB-8DCE-E66FD055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8" name="image1.jpeg">
          <a:extLst>
            <a:ext uri="{FF2B5EF4-FFF2-40B4-BE49-F238E27FC236}">
              <a16:creationId xmlns:a16="http://schemas.microsoft.com/office/drawing/2014/main" id="{7AD4012C-E289-4FC6-9007-D49BAA19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59" name="Picture 91258">
          <a:extLst>
            <a:ext uri="{FF2B5EF4-FFF2-40B4-BE49-F238E27FC236}">
              <a16:creationId xmlns:a16="http://schemas.microsoft.com/office/drawing/2014/main" id="{34F0C452-B72C-4B25-A0EF-B97C01CCA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0" name="image1.jpeg">
          <a:extLst>
            <a:ext uri="{FF2B5EF4-FFF2-40B4-BE49-F238E27FC236}">
              <a16:creationId xmlns:a16="http://schemas.microsoft.com/office/drawing/2014/main" id="{3A5AF33E-7EAA-4161-B80E-3558198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1" name="Picture 91260">
          <a:extLst>
            <a:ext uri="{FF2B5EF4-FFF2-40B4-BE49-F238E27FC236}">
              <a16:creationId xmlns:a16="http://schemas.microsoft.com/office/drawing/2014/main" id="{4F0F084A-0134-4160-8096-D2FB25B4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2" name="image1.jpeg">
          <a:extLst>
            <a:ext uri="{FF2B5EF4-FFF2-40B4-BE49-F238E27FC236}">
              <a16:creationId xmlns:a16="http://schemas.microsoft.com/office/drawing/2014/main" id="{5BCEA727-68AA-45DA-9336-FD9983C4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3" name="Picture 91262">
          <a:extLst>
            <a:ext uri="{FF2B5EF4-FFF2-40B4-BE49-F238E27FC236}">
              <a16:creationId xmlns:a16="http://schemas.microsoft.com/office/drawing/2014/main" id="{4012484A-F018-45A2-8D05-E70E26CDA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4" name="image1.jpeg">
          <a:extLst>
            <a:ext uri="{FF2B5EF4-FFF2-40B4-BE49-F238E27FC236}">
              <a16:creationId xmlns:a16="http://schemas.microsoft.com/office/drawing/2014/main" id="{868F14D8-0967-4644-BAD3-6AAADA810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5" name="Picture 91264">
          <a:extLst>
            <a:ext uri="{FF2B5EF4-FFF2-40B4-BE49-F238E27FC236}">
              <a16:creationId xmlns:a16="http://schemas.microsoft.com/office/drawing/2014/main" id="{0AC8C0EB-11CE-477E-B3E5-AA160804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6" name="image1.jpeg">
          <a:extLst>
            <a:ext uri="{FF2B5EF4-FFF2-40B4-BE49-F238E27FC236}">
              <a16:creationId xmlns:a16="http://schemas.microsoft.com/office/drawing/2014/main" id="{B2C23E6D-ACB1-4362-AB6C-35AD3BCC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7" name="Picture 91266">
          <a:extLst>
            <a:ext uri="{FF2B5EF4-FFF2-40B4-BE49-F238E27FC236}">
              <a16:creationId xmlns:a16="http://schemas.microsoft.com/office/drawing/2014/main" id="{649EEF09-4A59-4C9B-8D09-05BE45727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8" name="image1.jpeg">
          <a:extLst>
            <a:ext uri="{FF2B5EF4-FFF2-40B4-BE49-F238E27FC236}">
              <a16:creationId xmlns:a16="http://schemas.microsoft.com/office/drawing/2014/main" id="{35577ADC-C8D1-49D0-8B1D-237C0EA0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69" name="Picture 91268">
          <a:extLst>
            <a:ext uri="{FF2B5EF4-FFF2-40B4-BE49-F238E27FC236}">
              <a16:creationId xmlns:a16="http://schemas.microsoft.com/office/drawing/2014/main" id="{74094C1A-BA65-48A3-AD89-1E474C5F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0" name="image1.jpeg">
          <a:extLst>
            <a:ext uri="{FF2B5EF4-FFF2-40B4-BE49-F238E27FC236}">
              <a16:creationId xmlns:a16="http://schemas.microsoft.com/office/drawing/2014/main" id="{F8A2801F-D9B4-481C-B533-E397EA73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1" name="Picture 91270">
          <a:extLst>
            <a:ext uri="{FF2B5EF4-FFF2-40B4-BE49-F238E27FC236}">
              <a16:creationId xmlns:a16="http://schemas.microsoft.com/office/drawing/2014/main" id="{73D36403-1621-4B00-9B16-A3A717B0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2" name="image1.jpeg">
          <a:extLst>
            <a:ext uri="{FF2B5EF4-FFF2-40B4-BE49-F238E27FC236}">
              <a16:creationId xmlns:a16="http://schemas.microsoft.com/office/drawing/2014/main" id="{558BA01A-1DE3-4177-8CF7-B06380E6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3" name="Picture 91272">
          <a:extLst>
            <a:ext uri="{FF2B5EF4-FFF2-40B4-BE49-F238E27FC236}">
              <a16:creationId xmlns:a16="http://schemas.microsoft.com/office/drawing/2014/main" id="{9191B0DB-B4EA-413E-B420-4A8CACA7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4" name="image1.jpeg">
          <a:extLst>
            <a:ext uri="{FF2B5EF4-FFF2-40B4-BE49-F238E27FC236}">
              <a16:creationId xmlns:a16="http://schemas.microsoft.com/office/drawing/2014/main" id="{EDC1A2C3-3611-4624-96F7-245C52C2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5" name="Picture 91274">
          <a:extLst>
            <a:ext uri="{FF2B5EF4-FFF2-40B4-BE49-F238E27FC236}">
              <a16:creationId xmlns:a16="http://schemas.microsoft.com/office/drawing/2014/main" id="{8472588B-77BA-43D2-94EE-2C515480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6" name="image1.jpeg">
          <a:extLst>
            <a:ext uri="{FF2B5EF4-FFF2-40B4-BE49-F238E27FC236}">
              <a16:creationId xmlns:a16="http://schemas.microsoft.com/office/drawing/2014/main" id="{AA2F007D-7C94-48B1-AA93-86F2A295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7" name="Picture 91276">
          <a:extLst>
            <a:ext uri="{FF2B5EF4-FFF2-40B4-BE49-F238E27FC236}">
              <a16:creationId xmlns:a16="http://schemas.microsoft.com/office/drawing/2014/main" id="{0879BE16-DED9-4B3B-AAF6-9D339A53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8" name="image1.jpeg">
          <a:extLst>
            <a:ext uri="{FF2B5EF4-FFF2-40B4-BE49-F238E27FC236}">
              <a16:creationId xmlns:a16="http://schemas.microsoft.com/office/drawing/2014/main" id="{E43988D0-03B6-40C7-B0A7-C59AA3E7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79" name="Picture 91278">
          <a:extLst>
            <a:ext uri="{FF2B5EF4-FFF2-40B4-BE49-F238E27FC236}">
              <a16:creationId xmlns:a16="http://schemas.microsoft.com/office/drawing/2014/main" id="{9E2C94B8-1C26-439E-BB64-F09FAF21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0" name="image1.jpeg">
          <a:extLst>
            <a:ext uri="{FF2B5EF4-FFF2-40B4-BE49-F238E27FC236}">
              <a16:creationId xmlns:a16="http://schemas.microsoft.com/office/drawing/2014/main" id="{9ACAD499-A821-4F17-A0C3-5D522A02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1" name="Picture 91280">
          <a:extLst>
            <a:ext uri="{FF2B5EF4-FFF2-40B4-BE49-F238E27FC236}">
              <a16:creationId xmlns:a16="http://schemas.microsoft.com/office/drawing/2014/main" id="{A58B7A55-B27B-412D-8A4C-6296B70DB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2" name="image1.jpeg">
          <a:extLst>
            <a:ext uri="{FF2B5EF4-FFF2-40B4-BE49-F238E27FC236}">
              <a16:creationId xmlns:a16="http://schemas.microsoft.com/office/drawing/2014/main" id="{7AE240F8-8B92-4492-B2E3-57BCE62A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3" name="Picture 91282">
          <a:extLst>
            <a:ext uri="{FF2B5EF4-FFF2-40B4-BE49-F238E27FC236}">
              <a16:creationId xmlns:a16="http://schemas.microsoft.com/office/drawing/2014/main" id="{6B6CB687-2B23-4A29-8456-A990C712E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4" name="image1.jpeg">
          <a:extLst>
            <a:ext uri="{FF2B5EF4-FFF2-40B4-BE49-F238E27FC236}">
              <a16:creationId xmlns:a16="http://schemas.microsoft.com/office/drawing/2014/main" id="{522175F5-2813-4AE8-A402-4D546E6E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5" name="Picture 91284">
          <a:extLst>
            <a:ext uri="{FF2B5EF4-FFF2-40B4-BE49-F238E27FC236}">
              <a16:creationId xmlns:a16="http://schemas.microsoft.com/office/drawing/2014/main" id="{8A255B93-A50D-4E2B-A38B-6A8ACEB2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6" name="image1.jpeg">
          <a:extLst>
            <a:ext uri="{FF2B5EF4-FFF2-40B4-BE49-F238E27FC236}">
              <a16:creationId xmlns:a16="http://schemas.microsoft.com/office/drawing/2014/main" id="{F3A89722-6135-4A28-96DA-CB82F71A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7" name="Picture 91286">
          <a:extLst>
            <a:ext uri="{FF2B5EF4-FFF2-40B4-BE49-F238E27FC236}">
              <a16:creationId xmlns:a16="http://schemas.microsoft.com/office/drawing/2014/main" id="{685220FF-8FAD-4217-8FA9-BADC93F9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8" name="image1.jpeg">
          <a:extLst>
            <a:ext uri="{FF2B5EF4-FFF2-40B4-BE49-F238E27FC236}">
              <a16:creationId xmlns:a16="http://schemas.microsoft.com/office/drawing/2014/main" id="{5086E252-F36F-40C3-843E-CD0B0FA3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89" name="Picture 91288">
          <a:extLst>
            <a:ext uri="{FF2B5EF4-FFF2-40B4-BE49-F238E27FC236}">
              <a16:creationId xmlns:a16="http://schemas.microsoft.com/office/drawing/2014/main" id="{CBE669B8-369E-44B9-B0C9-91318A09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0" name="image1.jpeg">
          <a:extLst>
            <a:ext uri="{FF2B5EF4-FFF2-40B4-BE49-F238E27FC236}">
              <a16:creationId xmlns:a16="http://schemas.microsoft.com/office/drawing/2014/main" id="{834D8235-AEC1-47C6-8B04-9C0E45C2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1" name="Picture 91290">
          <a:extLst>
            <a:ext uri="{FF2B5EF4-FFF2-40B4-BE49-F238E27FC236}">
              <a16:creationId xmlns:a16="http://schemas.microsoft.com/office/drawing/2014/main" id="{31D0B034-9C4A-4B14-B14F-6825D71F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2" name="image1.jpeg">
          <a:extLst>
            <a:ext uri="{FF2B5EF4-FFF2-40B4-BE49-F238E27FC236}">
              <a16:creationId xmlns:a16="http://schemas.microsoft.com/office/drawing/2014/main" id="{11E4CB93-44AC-4338-811E-F76D1ACA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3" name="Picture 91292">
          <a:extLst>
            <a:ext uri="{FF2B5EF4-FFF2-40B4-BE49-F238E27FC236}">
              <a16:creationId xmlns:a16="http://schemas.microsoft.com/office/drawing/2014/main" id="{618F8BE7-87EE-4B59-B34C-54A2A83E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4" name="image1.jpeg">
          <a:extLst>
            <a:ext uri="{FF2B5EF4-FFF2-40B4-BE49-F238E27FC236}">
              <a16:creationId xmlns:a16="http://schemas.microsoft.com/office/drawing/2014/main" id="{7A4C8636-946F-45F0-9670-3985211F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5" name="Picture 91294">
          <a:extLst>
            <a:ext uri="{FF2B5EF4-FFF2-40B4-BE49-F238E27FC236}">
              <a16:creationId xmlns:a16="http://schemas.microsoft.com/office/drawing/2014/main" id="{2AA989F4-367E-4D61-A20D-94EB5DDC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6" name="image1.jpeg">
          <a:extLst>
            <a:ext uri="{FF2B5EF4-FFF2-40B4-BE49-F238E27FC236}">
              <a16:creationId xmlns:a16="http://schemas.microsoft.com/office/drawing/2014/main" id="{78B92A8F-D76D-434B-9D89-C47EE818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7" name="Picture 91296">
          <a:extLst>
            <a:ext uri="{FF2B5EF4-FFF2-40B4-BE49-F238E27FC236}">
              <a16:creationId xmlns:a16="http://schemas.microsoft.com/office/drawing/2014/main" id="{0343DD10-DA43-448C-BAB7-74F62C40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8" name="image1.jpeg">
          <a:extLst>
            <a:ext uri="{FF2B5EF4-FFF2-40B4-BE49-F238E27FC236}">
              <a16:creationId xmlns:a16="http://schemas.microsoft.com/office/drawing/2014/main" id="{DBA6E40E-70DD-4006-9C41-7FD9F5D9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299" name="Picture 91298">
          <a:extLst>
            <a:ext uri="{FF2B5EF4-FFF2-40B4-BE49-F238E27FC236}">
              <a16:creationId xmlns:a16="http://schemas.microsoft.com/office/drawing/2014/main" id="{4DDC102E-CC25-4186-84E2-909E37A2A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0" name="image1.jpeg">
          <a:extLst>
            <a:ext uri="{FF2B5EF4-FFF2-40B4-BE49-F238E27FC236}">
              <a16:creationId xmlns:a16="http://schemas.microsoft.com/office/drawing/2014/main" id="{31C50EF0-CB22-468D-A582-2255D8B5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1" name="Picture 91300">
          <a:extLst>
            <a:ext uri="{FF2B5EF4-FFF2-40B4-BE49-F238E27FC236}">
              <a16:creationId xmlns:a16="http://schemas.microsoft.com/office/drawing/2014/main" id="{4EEF9F6E-28A3-4F95-929C-97377D9B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2" name="image1.jpeg">
          <a:extLst>
            <a:ext uri="{FF2B5EF4-FFF2-40B4-BE49-F238E27FC236}">
              <a16:creationId xmlns:a16="http://schemas.microsoft.com/office/drawing/2014/main" id="{BC4E3F61-0C82-4FB9-AC6F-E7FE4932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3" name="Picture 91302">
          <a:extLst>
            <a:ext uri="{FF2B5EF4-FFF2-40B4-BE49-F238E27FC236}">
              <a16:creationId xmlns:a16="http://schemas.microsoft.com/office/drawing/2014/main" id="{A69F78B7-55AF-46DC-93FA-CB7C5CB90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4" name="image1.jpeg">
          <a:extLst>
            <a:ext uri="{FF2B5EF4-FFF2-40B4-BE49-F238E27FC236}">
              <a16:creationId xmlns:a16="http://schemas.microsoft.com/office/drawing/2014/main" id="{2571D8C0-2CF3-446B-89B6-589EB3A7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5" name="Picture 91304">
          <a:extLst>
            <a:ext uri="{FF2B5EF4-FFF2-40B4-BE49-F238E27FC236}">
              <a16:creationId xmlns:a16="http://schemas.microsoft.com/office/drawing/2014/main" id="{F1840FBF-D542-4EDC-B87C-472948CD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6" name="image1.jpeg">
          <a:extLst>
            <a:ext uri="{FF2B5EF4-FFF2-40B4-BE49-F238E27FC236}">
              <a16:creationId xmlns:a16="http://schemas.microsoft.com/office/drawing/2014/main" id="{596C659A-321C-445F-8836-946316E10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7" name="Picture 91306">
          <a:extLst>
            <a:ext uri="{FF2B5EF4-FFF2-40B4-BE49-F238E27FC236}">
              <a16:creationId xmlns:a16="http://schemas.microsoft.com/office/drawing/2014/main" id="{583DF00F-D75C-4136-9A6C-31AE83F03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8" name="image1.jpeg">
          <a:extLst>
            <a:ext uri="{FF2B5EF4-FFF2-40B4-BE49-F238E27FC236}">
              <a16:creationId xmlns:a16="http://schemas.microsoft.com/office/drawing/2014/main" id="{657F9563-175B-4A6B-AB54-C27FC82F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09" name="Picture 91308">
          <a:extLst>
            <a:ext uri="{FF2B5EF4-FFF2-40B4-BE49-F238E27FC236}">
              <a16:creationId xmlns:a16="http://schemas.microsoft.com/office/drawing/2014/main" id="{7E04B521-E9FC-422D-BCFF-29F12190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0" name="image1.jpeg">
          <a:extLst>
            <a:ext uri="{FF2B5EF4-FFF2-40B4-BE49-F238E27FC236}">
              <a16:creationId xmlns:a16="http://schemas.microsoft.com/office/drawing/2014/main" id="{BB31F5D1-B785-46C7-8EAD-FBD1723C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1" name="Picture 91310">
          <a:extLst>
            <a:ext uri="{FF2B5EF4-FFF2-40B4-BE49-F238E27FC236}">
              <a16:creationId xmlns:a16="http://schemas.microsoft.com/office/drawing/2014/main" id="{4550F759-8548-4021-95C8-F77AF55D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2" name="image1.jpeg">
          <a:extLst>
            <a:ext uri="{FF2B5EF4-FFF2-40B4-BE49-F238E27FC236}">
              <a16:creationId xmlns:a16="http://schemas.microsoft.com/office/drawing/2014/main" id="{89CD7B27-E6D1-431B-8894-F8F8B7BC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3" name="Picture 91312">
          <a:extLst>
            <a:ext uri="{FF2B5EF4-FFF2-40B4-BE49-F238E27FC236}">
              <a16:creationId xmlns:a16="http://schemas.microsoft.com/office/drawing/2014/main" id="{5354BC40-1BB1-4990-AE92-C6E24A0B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BFF5D55-51BB-4AEA-B07B-68982CAC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29360C5-77D2-456B-A6AE-F7EB4EB73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92402EF9-003D-4CE2-9453-675DAA0BE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9AC183D-95B0-4C73-BBF5-BFC9261E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DC6DF205-B724-4F0B-BA65-A10976F3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56F4831-ADE2-4C59-84EA-C7FC72200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46182F15-5A77-4674-828C-73BFEA30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6DC4A7B-888F-4C56-99AA-91739D28C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178916AD-09C0-4427-90DF-0034616F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CF3ECE9-8EAB-4703-A8DA-81EDE0F8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B17CABA1-95BA-4677-B8BE-A545EA3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80BE25C-BB14-4015-BFFB-786026BA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F3EF9E9-34F4-4959-A690-9D0176F4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ACFA511-736E-4FDC-8750-CE99FAA9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664A3673-28C4-46F0-ADEB-1678B42B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AFDE533-7FC9-40A2-B36F-28827A59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2FA3BEA9-BCB2-4EBF-B91F-4B369A22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A0CE8C3-AD82-44E5-9F28-A680D3B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4D39E8EF-7FD1-4C55-B826-9BF0504FF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C00EB97-82A9-4684-A1BF-500A65B06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D242FFBE-1BE2-4883-B29E-9EE038A1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A637E35-C423-4ACF-9B7E-A39CF6BA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A8945D44-50F8-409F-8D57-C0C8F44B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F943AFC-4F9E-4C7F-AF78-00C85186C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5437C13D-4F73-4015-A459-FF6B839D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2444D8B-9F22-4FBD-8C7E-B1202E7C6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E711662E-0FF1-49E3-BA05-5F5B4999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ED8BACF-0284-44D9-93AA-FF201FB0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C0AD5AC4-F97A-455F-9E85-DE83DE02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F60BB43-70D9-464F-9EC7-F31833D8A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84BA89-F888-46BD-900D-598619BA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C383EB8-1D49-435A-BBA1-D373A823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4" name="image1.jpeg">
          <a:extLst>
            <a:ext uri="{FF2B5EF4-FFF2-40B4-BE49-F238E27FC236}">
              <a16:creationId xmlns:a16="http://schemas.microsoft.com/office/drawing/2014/main" id="{B462E7BF-887B-450B-AF4A-2C6C954B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5" name="Picture 91314">
          <a:extLst>
            <a:ext uri="{FF2B5EF4-FFF2-40B4-BE49-F238E27FC236}">
              <a16:creationId xmlns:a16="http://schemas.microsoft.com/office/drawing/2014/main" id="{AAA32686-8619-499D-88A1-38245811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6" name="image1.jpeg">
          <a:extLst>
            <a:ext uri="{FF2B5EF4-FFF2-40B4-BE49-F238E27FC236}">
              <a16:creationId xmlns:a16="http://schemas.microsoft.com/office/drawing/2014/main" id="{E55393DA-824A-4147-B9D7-B189065A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7" name="Picture 91316">
          <a:extLst>
            <a:ext uri="{FF2B5EF4-FFF2-40B4-BE49-F238E27FC236}">
              <a16:creationId xmlns:a16="http://schemas.microsoft.com/office/drawing/2014/main" id="{2664B29F-0115-4614-9811-38325469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8" name="image1.jpeg">
          <a:extLst>
            <a:ext uri="{FF2B5EF4-FFF2-40B4-BE49-F238E27FC236}">
              <a16:creationId xmlns:a16="http://schemas.microsoft.com/office/drawing/2014/main" id="{796838B7-CCA3-4A64-868C-8BD2E522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19" name="Picture 91318">
          <a:extLst>
            <a:ext uri="{FF2B5EF4-FFF2-40B4-BE49-F238E27FC236}">
              <a16:creationId xmlns:a16="http://schemas.microsoft.com/office/drawing/2014/main" id="{0EB36EF7-D922-4807-910C-8E73A9D04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0" name="image1.jpeg">
          <a:extLst>
            <a:ext uri="{FF2B5EF4-FFF2-40B4-BE49-F238E27FC236}">
              <a16:creationId xmlns:a16="http://schemas.microsoft.com/office/drawing/2014/main" id="{81EB2652-F3E6-4DDA-8941-067E022C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1" name="Picture 91320">
          <a:extLst>
            <a:ext uri="{FF2B5EF4-FFF2-40B4-BE49-F238E27FC236}">
              <a16:creationId xmlns:a16="http://schemas.microsoft.com/office/drawing/2014/main" id="{3C7E7EC0-5CB1-4716-A249-1070B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2" name="image1.jpeg">
          <a:extLst>
            <a:ext uri="{FF2B5EF4-FFF2-40B4-BE49-F238E27FC236}">
              <a16:creationId xmlns:a16="http://schemas.microsoft.com/office/drawing/2014/main" id="{E54C871D-79BC-47DD-B7DF-93111501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3" name="Picture 91322">
          <a:extLst>
            <a:ext uri="{FF2B5EF4-FFF2-40B4-BE49-F238E27FC236}">
              <a16:creationId xmlns:a16="http://schemas.microsoft.com/office/drawing/2014/main" id="{2D3252AD-65AB-420D-B983-018A3C8EF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4" name="image1.jpeg">
          <a:extLst>
            <a:ext uri="{FF2B5EF4-FFF2-40B4-BE49-F238E27FC236}">
              <a16:creationId xmlns:a16="http://schemas.microsoft.com/office/drawing/2014/main" id="{2543A01F-BE9E-490E-8BBB-252B2340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5" name="Picture 91324">
          <a:extLst>
            <a:ext uri="{FF2B5EF4-FFF2-40B4-BE49-F238E27FC236}">
              <a16:creationId xmlns:a16="http://schemas.microsoft.com/office/drawing/2014/main" id="{01463ECA-B1C6-4F0B-A01F-93CFEF39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6" name="image1.jpeg">
          <a:extLst>
            <a:ext uri="{FF2B5EF4-FFF2-40B4-BE49-F238E27FC236}">
              <a16:creationId xmlns:a16="http://schemas.microsoft.com/office/drawing/2014/main" id="{B44FDB37-E59C-48CC-8D9F-4EDDBF50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7" name="Picture 91326">
          <a:extLst>
            <a:ext uri="{FF2B5EF4-FFF2-40B4-BE49-F238E27FC236}">
              <a16:creationId xmlns:a16="http://schemas.microsoft.com/office/drawing/2014/main" id="{32C711D4-21F9-40B5-98D4-EEB413705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8" name="image1.jpeg">
          <a:extLst>
            <a:ext uri="{FF2B5EF4-FFF2-40B4-BE49-F238E27FC236}">
              <a16:creationId xmlns:a16="http://schemas.microsoft.com/office/drawing/2014/main" id="{0C9B7B4E-DC8D-4C6E-A3CB-6B8F083B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29" name="Picture 91328">
          <a:extLst>
            <a:ext uri="{FF2B5EF4-FFF2-40B4-BE49-F238E27FC236}">
              <a16:creationId xmlns:a16="http://schemas.microsoft.com/office/drawing/2014/main" id="{B932C8B3-A7A5-4957-97E5-E7770E1F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0" name="image1.jpeg">
          <a:extLst>
            <a:ext uri="{FF2B5EF4-FFF2-40B4-BE49-F238E27FC236}">
              <a16:creationId xmlns:a16="http://schemas.microsoft.com/office/drawing/2014/main" id="{F0398A56-CEA6-491F-9045-6335A1A3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1" name="Picture 91330">
          <a:extLst>
            <a:ext uri="{FF2B5EF4-FFF2-40B4-BE49-F238E27FC236}">
              <a16:creationId xmlns:a16="http://schemas.microsoft.com/office/drawing/2014/main" id="{9846C55F-279D-4D5E-88FE-DF9DC94C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2" name="image1.jpeg">
          <a:extLst>
            <a:ext uri="{FF2B5EF4-FFF2-40B4-BE49-F238E27FC236}">
              <a16:creationId xmlns:a16="http://schemas.microsoft.com/office/drawing/2014/main" id="{5409E4D0-1791-4B3C-92D6-89C40FE8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3" name="Picture 91332">
          <a:extLst>
            <a:ext uri="{FF2B5EF4-FFF2-40B4-BE49-F238E27FC236}">
              <a16:creationId xmlns:a16="http://schemas.microsoft.com/office/drawing/2014/main" id="{90A2098C-CD03-4693-A32D-482DC59A5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4" name="image1.jpeg">
          <a:extLst>
            <a:ext uri="{FF2B5EF4-FFF2-40B4-BE49-F238E27FC236}">
              <a16:creationId xmlns:a16="http://schemas.microsoft.com/office/drawing/2014/main" id="{19F1A44C-1AFE-4E39-A2F0-E39F8DB9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5" name="Picture 91334">
          <a:extLst>
            <a:ext uri="{FF2B5EF4-FFF2-40B4-BE49-F238E27FC236}">
              <a16:creationId xmlns:a16="http://schemas.microsoft.com/office/drawing/2014/main" id="{0069F506-B85C-4BAB-958F-E51A389A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6" name="image1.jpeg">
          <a:extLst>
            <a:ext uri="{FF2B5EF4-FFF2-40B4-BE49-F238E27FC236}">
              <a16:creationId xmlns:a16="http://schemas.microsoft.com/office/drawing/2014/main" id="{822F57D9-BE69-4E67-8893-356EB4A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7" name="Picture 91336">
          <a:extLst>
            <a:ext uri="{FF2B5EF4-FFF2-40B4-BE49-F238E27FC236}">
              <a16:creationId xmlns:a16="http://schemas.microsoft.com/office/drawing/2014/main" id="{3D8C22F8-2023-4372-8494-06B041D9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8" name="image1.jpeg">
          <a:extLst>
            <a:ext uri="{FF2B5EF4-FFF2-40B4-BE49-F238E27FC236}">
              <a16:creationId xmlns:a16="http://schemas.microsoft.com/office/drawing/2014/main" id="{1F892ADE-6437-4726-95B4-912ECDB7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39" name="Picture 91338">
          <a:extLst>
            <a:ext uri="{FF2B5EF4-FFF2-40B4-BE49-F238E27FC236}">
              <a16:creationId xmlns:a16="http://schemas.microsoft.com/office/drawing/2014/main" id="{0384C487-9133-430E-8096-C72BF533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0" name="image1.jpeg">
          <a:extLst>
            <a:ext uri="{FF2B5EF4-FFF2-40B4-BE49-F238E27FC236}">
              <a16:creationId xmlns:a16="http://schemas.microsoft.com/office/drawing/2014/main" id="{3742E8AE-26DD-4BC8-89A6-9AD66D23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1" name="Picture 91340">
          <a:extLst>
            <a:ext uri="{FF2B5EF4-FFF2-40B4-BE49-F238E27FC236}">
              <a16:creationId xmlns:a16="http://schemas.microsoft.com/office/drawing/2014/main" id="{5FAEC6EA-6CEB-4A9F-9961-F3F69104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2" name="image1.jpeg">
          <a:extLst>
            <a:ext uri="{FF2B5EF4-FFF2-40B4-BE49-F238E27FC236}">
              <a16:creationId xmlns:a16="http://schemas.microsoft.com/office/drawing/2014/main" id="{C91450EB-ADAC-4136-ACED-BBA3C00B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3" name="Picture 91342">
          <a:extLst>
            <a:ext uri="{FF2B5EF4-FFF2-40B4-BE49-F238E27FC236}">
              <a16:creationId xmlns:a16="http://schemas.microsoft.com/office/drawing/2014/main" id="{CD11DEB2-FAF2-4C92-96D7-EB5C0270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4" name="image1.jpeg">
          <a:extLst>
            <a:ext uri="{FF2B5EF4-FFF2-40B4-BE49-F238E27FC236}">
              <a16:creationId xmlns:a16="http://schemas.microsoft.com/office/drawing/2014/main" id="{4E1192F1-D659-4DC9-A598-7A387B7F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5" name="Picture 91344">
          <a:extLst>
            <a:ext uri="{FF2B5EF4-FFF2-40B4-BE49-F238E27FC236}">
              <a16:creationId xmlns:a16="http://schemas.microsoft.com/office/drawing/2014/main" id="{751B9602-825C-4318-B5F9-DE8C55B5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6" name="image1.jpeg">
          <a:extLst>
            <a:ext uri="{FF2B5EF4-FFF2-40B4-BE49-F238E27FC236}">
              <a16:creationId xmlns:a16="http://schemas.microsoft.com/office/drawing/2014/main" id="{163B3D7B-9C6C-4CDF-87BA-90DF6F52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7" name="Picture 91346">
          <a:extLst>
            <a:ext uri="{FF2B5EF4-FFF2-40B4-BE49-F238E27FC236}">
              <a16:creationId xmlns:a16="http://schemas.microsoft.com/office/drawing/2014/main" id="{C5869A41-2A10-4669-8F31-1A1F04F5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8" name="image1.jpeg">
          <a:extLst>
            <a:ext uri="{FF2B5EF4-FFF2-40B4-BE49-F238E27FC236}">
              <a16:creationId xmlns:a16="http://schemas.microsoft.com/office/drawing/2014/main" id="{AB0ABAAC-6583-4F1C-8871-7D08FA43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49" name="Picture 91348">
          <a:extLst>
            <a:ext uri="{FF2B5EF4-FFF2-40B4-BE49-F238E27FC236}">
              <a16:creationId xmlns:a16="http://schemas.microsoft.com/office/drawing/2014/main" id="{4602E663-DE38-4690-95A7-E4A78E1B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08" name="image1.jpeg">
          <a:extLst>
            <a:ext uri="{FF2B5EF4-FFF2-40B4-BE49-F238E27FC236}">
              <a16:creationId xmlns:a16="http://schemas.microsoft.com/office/drawing/2014/main" id="{4604C077-701B-4A22-906B-2552E244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09" name="Picture 91008">
          <a:extLst>
            <a:ext uri="{FF2B5EF4-FFF2-40B4-BE49-F238E27FC236}">
              <a16:creationId xmlns:a16="http://schemas.microsoft.com/office/drawing/2014/main" id="{79CCA983-6689-4139-8B2F-5DE2FA9B2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0" name="image1.jpeg">
          <a:extLst>
            <a:ext uri="{FF2B5EF4-FFF2-40B4-BE49-F238E27FC236}">
              <a16:creationId xmlns:a16="http://schemas.microsoft.com/office/drawing/2014/main" id="{F6D1DB41-EF2A-459F-957B-E10F0E03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1" name="Picture 91010">
          <a:extLst>
            <a:ext uri="{FF2B5EF4-FFF2-40B4-BE49-F238E27FC236}">
              <a16:creationId xmlns:a16="http://schemas.microsoft.com/office/drawing/2014/main" id="{6FA6A610-E676-4F0E-90B1-0DABF53D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2" name="image1.jpeg">
          <a:extLst>
            <a:ext uri="{FF2B5EF4-FFF2-40B4-BE49-F238E27FC236}">
              <a16:creationId xmlns:a16="http://schemas.microsoft.com/office/drawing/2014/main" id="{399CFBCA-4110-45B8-A4FE-77F214B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3" name="Picture 91012">
          <a:extLst>
            <a:ext uri="{FF2B5EF4-FFF2-40B4-BE49-F238E27FC236}">
              <a16:creationId xmlns:a16="http://schemas.microsoft.com/office/drawing/2014/main" id="{832D839A-8945-41A8-8C03-AC3A1B626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4" name="image1.jpeg">
          <a:extLst>
            <a:ext uri="{FF2B5EF4-FFF2-40B4-BE49-F238E27FC236}">
              <a16:creationId xmlns:a16="http://schemas.microsoft.com/office/drawing/2014/main" id="{2546FE82-4F2C-4361-B87B-D6881593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5" name="Picture 91014">
          <a:extLst>
            <a:ext uri="{FF2B5EF4-FFF2-40B4-BE49-F238E27FC236}">
              <a16:creationId xmlns:a16="http://schemas.microsoft.com/office/drawing/2014/main" id="{722F8C0B-1132-41C4-AAE7-2D872BDB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6" name="image1.jpeg">
          <a:extLst>
            <a:ext uri="{FF2B5EF4-FFF2-40B4-BE49-F238E27FC236}">
              <a16:creationId xmlns:a16="http://schemas.microsoft.com/office/drawing/2014/main" id="{51F65190-AF76-4787-A171-62CC770F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7" name="Picture 91016">
          <a:extLst>
            <a:ext uri="{FF2B5EF4-FFF2-40B4-BE49-F238E27FC236}">
              <a16:creationId xmlns:a16="http://schemas.microsoft.com/office/drawing/2014/main" id="{C4A286AF-343D-4877-9085-0B8D175B4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8" name="image1.jpeg">
          <a:extLst>
            <a:ext uri="{FF2B5EF4-FFF2-40B4-BE49-F238E27FC236}">
              <a16:creationId xmlns:a16="http://schemas.microsoft.com/office/drawing/2014/main" id="{F5287487-D4FD-42B0-B812-F8F10593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19" name="Picture 91018">
          <a:extLst>
            <a:ext uri="{FF2B5EF4-FFF2-40B4-BE49-F238E27FC236}">
              <a16:creationId xmlns:a16="http://schemas.microsoft.com/office/drawing/2014/main" id="{BC162FE2-AFC7-45F8-AD1E-A2D5B954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0" name="image1.jpeg">
          <a:extLst>
            <a:ext uri="{FF2B5EF4-FFF2-40B4-BE49-F238E27FC236}">
              <a16:creationId xmlns:a16="http://schemas.microsoft.com/office/drawing/2014/main" id="{0DC4ECA6-6B8A-4923-82C3-E8E966E2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1" name="Picture 91020">
          <a:extLst>
            <a:ext uri="{FF2B5EF4-FFF2-40B4-BE49-F238E27FC236}">
              <a16:creationId xmlns:a16="http://schemas.microsoft.com/office/drawing/2014/main" id="{09F52040-C822-496B-B900-4BD8FB66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2" name="image1.jpeg">
          <a:extLst>
            <a:ext uri="{FF2B5EF4-FFF2-40B4-BE49-F238E27FC236}">
              <a16:creationId xmlns:a16="http://schemas.microsoft.com/office/drawing/2014/main" id="{B65415B7-FE6F-4C02-980E-EBD0CC3A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3" name="Picture 91022">
          <a:extLst>
            <a:ext uri="{FF2B5EF4-FFF2-40B4-BE49-F238E27FC236}">
              <a16:creationId xmlns:a16="http://schemas.microsoft.com/office/drawing/2014/main" id="{E0CC87B7-3907-44DE-AF8A-82933E5B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4" name="image1.jpeg">
          <a:extLst>
            <a:ext uri="{FF2B5EF4-FFF2-40B4-BE49-F238E27FC236}">
              <a16:creationId xmlns:a16="http://schemas.microsoft.com/office/drawing/2014/main" id="{0136206C-A6C5-497B-911C-16AE2894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5" name="Picture 91024">
          <a:extLst>
            <a:ext uri="{FF2B5EF4-FFF2-40B4-BE49-F238E27FC236}">
              <a16:creationId xmlns:a16="http://schemas.microsoft.com/office/drawing/2014/main" id="{0406B4FF-1611-470F-ABEB-B4E828254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6" name="image1.jpeg">
          <a:extLst>
            <a:ext uri="{FF2B5EF4-FFF2-40B4-BE49-F238E27FC236}">
              <a16:creationId xmlns:a16="http://schemas.microsoft.com/office/drawing/2014/main" id="{3EDDD77F-1FA1-490A-BEF1-9FD3DC95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7" name="Picture 91026">
          <a:extLst>
            <a:ext uri="{FF2B5EF4-FFF2-40B4-BE49-F238E27FC236}">
              <a16:creationId xmlns:a16="http://schemas.microsoft.com/office/drawing/2014/main" id="{E3457F04-35A7-4B1D-90D9-520EDBFF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8" name="image1.jpeg">
          <a:extLst>
            <a:ext uri="{FF2B5EF4-FFF2-40B4-BE49-F238E27FC236}">
              <a16:creationId xmlns:a16="http://schemas.microsoft.com/office/drawing/2014/main" id="{E22097FE-1F8C-4CFE-8385-EA7A967C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29" name="Picture 91028">
          <a:extLst>
            <a:ext uri="{FF2B5EF4-FFF2-40B4-BE49-F238E27FC236}">
              <a16:creationId xmlns:a16="http://schemas.microsoft.com/office/drawing/2014/main" id="{3046155F-A00F-4C88-B60A-B2F6F8B5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0" name="image1.jpeg">
          <a:extLst>
            <a:ext uri="{FF2B5EF4-FFF2-40B4-BE49-F238E27FC236}">
              <a16:creationId xmlns:a16="http://schemas.microsoft.com/office/drawing/2014/main" id="{CDEF7744-29E2-4FFD-826D-3446F0D9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1" name="Picture 91030">
          <a:extLst>
            <a:ext uri="{FF2B5EF4-FFF2-40B4-BE49-F238E27FC236}">
              <a16:creationId xmlns:a16="http://schemas.microsoft.com/office/drawing/2014/main" id="{DF449620-1590-4624-8008-DF11FCDC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2" name="image1.jpeg">
          <a:extLst>
            <a:ext uri="{FF2B5EF4-FFF2-40B4-BE49-F238E27FC236}">
              <a16:creationId xmlns:a16="http://schemas.microsoft.com/office/drawing/2014/main" id="{3C3A2E5C-AD3A-4D02-A53E-DD069772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3" name="Picture 91032">
          <a:extLst>
            <a:ext uri="{FF2B5EF4-FFF2-40B4-BE49-F238E27FC236}">
              <a16:creationId xmlns:a16="http://schemas.microsoft.com/office/drawing/2014/main" id="{EA1D3C52-2441-4F27-BF1D-F07C68A0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4" name="image1.jpeg">
          <a:extLst>
            <a:ext uri="{FF2B5EF4-FFF2-40B4-BE49-F238E27FC236}">
              <a16:creationId xmlns:a16="http://schemas.microsoft.com/office/drawing/2014/main" id="{087F965A-91D4-4C81-84BF-547ACCE4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5" name="Picture 91034">
          <a:extLst>
            <a:ext uri="{FF2B5EF4-FFF2-40B4-BE49-F238E27FC236}">
              <a16:creationId xmlns:a16="http://schemas.microsoft.com/office/drawing/2014/main" id="{A4E5D217-77EB-42D5-8E0F-39DA075C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6" name="image1.jpeg">
          <a:extLst>
            <a:ext uri="{FF2B5EF4-FFF2-40B4-BE49-F238E27FC236}">
              <a16:creationId xmlns:a16="http://schemas.microsoft.com/office/drawing/2014/main" id="{D5E7AC4B-BCAC-49DC-9E18-8D581E53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7" name="Picture 91036">
          <a:extLst>
            <a:ext uri="{FF2B5EF4-FFF2-40B4-BE49-F238E27FC236}">
              <a16:creationId xmlns:a16="http://schemas.microsoft.com/office/drawing/2014/main" id="{12C0B20B-2847-4EBF-8A24-E49A25FC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8" name="image1.jpeg">
          <a:extLst>
            <a:ext uri="{FF2B5EF4-FFF2-40B4-BE49-F238E27FC236}">
              <a16:creationId xmlns:a16="http://schemas.microsoft.com/office/drawing/2014/main" id="{08B908C8-98DA-448C-90F2-8F989B7D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039" name="Picture 91038">
          <a:extLst>
            <a:ext uri="{FF2B5EF4-FFF2-40B4-BE49-F238E27FC236}">
              <a16:creationId xmlns:a16="http://schemas.microsoft.com/office/drawing/2014/main" id="{3FB438D1-0CF8-4493-A23A-F05ACA9D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0" name="image1.jpeg">
          <a:extLst>
            <a:ext uri="{FF2B5EF4-FFF2-40B4-BE49-F238E27FC236}">
              <a16:creationId xmlns:a16="http://schemas.microsoft.com/office/drawing/2014/main" id="{4990A5EF-EADF-4AA7-81DD-AEDEA88F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1" name="Picture 91350">
          <a:extLst>
            <a:ext uri="{FF2B5EF4-FFF2-40B4-BE49-F238E27FC236}">
              <a16:creationId xmlns:a16="http://schemas.microsoft.com/office/drawing/2014/main" id="{3C315F1F-0EC1-40E2-8EF3-3E730467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2" name="image1.jpeg">
          <a:extLst>
            <a:ext uri="{FF2B5EF4-FFF2-40B4-BE49-F238E27FC236}">
              <a16:creationId xmlns:a16="http://schemas.microsoft.com/office/drawing/2014/main" id="{65D29912-84BA-44AA-98C1-CC1514A9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3" name="Picture 91352">
          <a:extLst>
            <a:ext uri="{FF2B5EF4-FFF2-40B4-BE49-F238E27FC236}">
              <a16:creationId xmlns:a16="http://schemas.microsoft.com/office/drawing/2014/main" id="{1CB27677-4288-4932-9801-1D785766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4" name="image1.jpeg">
          <a:extLst>
            <a:ext uri="{FF2B5EF4-FFF2-40B4-BE49-F238E27FC236}">
              <a16:creationId xmlns:a16="http://schemas.microsoft.com/office/drawing/2014/main" id="{AB85D8FB-8E5E-4A59-ACCF-BF1EEF24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5" name="Picture 91354">
          <a:extLst>
            <a:ext uri="{FF2B5EF4-FFF2-40B4-BE49-F238E27FC236}">
              <a16:creationId xmlns:a16="http://schemas.microsoft.com/office/drawing/2014/main" id="{42C5B7F3-287F-41EA-8DDC-EC075B3C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6" name="image1.jpeg">
          <a:extLst>
            <a:ext uri="{FF2B5EF4-FFF2-40B4-BE49-F238E27FC236}">
              <a16:creationId xmlns:a16="http://schemas.microsoft.com/office/drawing/2014/main" id="{4D706E8D-F75B-4FD3-91AB-513B74E3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7" name="Picture 91356">
          <a:extLst>
            <a:ext uri="{FF2B5EF4-FFF2-40B4-BE49-F238E27FC236}">
              <a16:creationId xmlns:a16="http://schemas.microsoft.com/office/drawing/2014/main" id="{F0DF1F1C-BD51-4A62-920A-F89DFE20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8" name="image1.jpeg">
          <a:extLst>
            <a:ext uri="{FF2B5EF4-FFF2-40B4-BE49-F238E27FC236}">
              <a16:creationId xmlns:a16="http://schemas.microsoft.com/office/drawing/2014/main" id="{3E53A7C0-5BBD-45E0-BE29-F4B53654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59" name="Picture 91358">
          <a:extLst>
            <a:ext uri="{FF2B5EF4-FFF2-40B4-BE49-F238E27FC236}">
              <a16:creationId xmlns:a16="http://schemas.microsoft.com/office/drawing/2014/main" id="{743CF04D-574C-4906-92EF-2969A2C33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0" name="image1.jpeg">
          <a:extLst>
            <a:ext uri="{FF2B5EF4-FFF2-40B4-BE49-F238E27FC236}">
              <a16:creationId xmlns:a16="http://schemas.microsoft.com/office/drawing/2014/main" id="{22B760BD-2210-4D11-A79C-C9A56B46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1" name="Picture 91360">
          <a:extLst>
            <a:ext uri="{FF2B5EF4-FFF2-40B4-BE49-F238E27FC236}">
              <a16:creationId xmlns:a16="http://schemas.microsoft.com/office/drawing/2014/main" id="{FD21F2EA-5E63-43D8-9DFB-339E470E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2" name="image1.jpeg">
          <a:extLst>
            <a:ext uri="{FF2B5EF4-FFF2-40B4-BE49-F238E27FC236}">
              <a16:creationId xmlns:a16="http://schemas.microsoft.com/office/drawing/2014/main" id="{AA25F61C-292C-44E2-B2F8-841E20C55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3" name="Picture 91362">
          <a:extLst>
            <a:ext uri="{FF2B5EF4-FFF2-40B4-BE49-F238E27FC236}">
              <a16:creationId xmlns:a16="http://schemas.microsoft.com/office/drawing/2014/main" id="{C279318F-BAC0-4220-9841-2B232AB2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4" name="image1.jpeg">
          <a:extLst>
            <a:ext uri="{FF2B5EF4-FFF2-40B4-BE49-F238E27FC236}">
              <a16:creationId xmlns:a16="http://schemas.microsoft.com/office/drawing/2014/main" id="{9C223DAB-760F-405C-A145-FA7B377B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5" name="Picture 91364">
          <a:extLst>
            <a:ext uri="{FF2B5EF4-FFF2-40B4-BE49-F238E27FC236}">
              <a16:creationId xmlns:a16="http://schemas.microsoft.com/office/drawing/2014/main" id="{59B72D4F-B220-4CD8-B9FB-998783CA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6" name="image1.jpeg">
          <a:extLst>
            <a:ext uri="{FF2B5EF4-FFF2-40B4-BE49-F238E27FC236}">
              <a16:creationId xmlns:a16="http://schemas.microsoft.com/office/drawing/2014/main" id="{21D492CE-3AA5-4656-80C7-36A67279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7" name="Picture 91366">
          <a:extLst>
            <a:ext uri="{FF2B5EF4-FFF2-40B4-BE49-F238E27FC236}">
              <a16:creationId xmlns:a16="http://schemas.microsoft.com/office/drawing/2014/main" id="{EA79AE3C-3423-4392-A574-1662D4B8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8" name="image1.jpeg">
          <a:extLst>
            <a:ext uri="{FF2B5EF4-FFF2-40B4-BE49-F238E27FC236}">
              <a16:creationId xmlns:a16="http://schemas.microsoft.com/office/drawing/2014/main" id="{22F9B1D5-4F84-4058-8D72-6369F9C5F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69" name="Picture 91368">
          <a:extLst>
            <a:ext uri="{FF2B5EF4-FFF2-40B4-BE49-F238E27FC236}">
              <a16:creationId xmlns:a16="http://schemas.microsoft.com/office/drawing/2014/main" id="{B45B904F-753F-47A8-BD87-DFD6B06D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0" name="image1.jpeg">
          <a:extLst>
            <a:ext uri="{FF2B5EF4-FFF2-40B4-BE49-F238E27FC236}">
              <a16:creationId xmlns:a16="http://schemas.microsoft.com/office/drawing/2014/main" id="{D1971BD2-978D-41EB-B7BF-37932DA3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1" name="Picture 91370">
          <a:extLst>
            <a:ext uri="{FF2B5EF4-FFF2-40B4-BE49-F238E27FC236}">
              <a16:creationId xmlns:a16="http://schemas.microsoft.com/office/drawing/2014/main" id="{F89E0F2F-6416-4B04-8BD2-734C94BC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2" name="image1.jpeg">
          <a:extLst>
            <a:ext uri="{FF2B5EF4-FFF2-40B4-BE49-F238E27FC236}">
              <a16:creationId xmlns:a16="http://schemas.microsoft.com/office/drawing/2014/main" id="{70D61ADD-F96E-4E46-B396-DAE5D046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3" name="Picture 91372">
          <a:extLst>
            <a:ext uri="{FF2B5EF4-FFF2-40B4-BE49-F238E27FC236}">
              <a16:creationId xmlns:a16="http://schemas.microsoft.com/office/drawing/2014/main" id="{66F009AD-D458-4E75-BF39-98414919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4" name="image1.jpeg">
          <a:extLst>
            <a:ext uri="{FF2B5EF4-FFF2-40B4-BE49-F238E27FC236}">
              <a16:creationId xmlns:a16="http://schemas.microsoft.com/office/drawing/2014/main" id="{EBBF0E38-7FEA-411F-A9D3-B8FE78EC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5" name="Picture 91374">
          <a:extLst>
            <a:ext uri="{FF2B5EF4-FFF2-40B4-BE49-F238E27FC236}">
              <a16:creationId xmlns:a16="http://schemas.microsoft.com/office/drawing/2014/main" id="{609FC5BD-CEEC-44CD-AB9B-8C85FB51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6" name="image1.jpeg">
          <a:extLst>
            <a:ext uri="{FF2B5EF4-FFF2-40B4-BE49-F238E27FC236}">
              <a16:creationId xmlns:a16="http://schemas.microsoft.com/office/drawing/2014/main" id="{ACF00DCE-CCAA-4E2F-9E4B-30AF1B4C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7" name="Picture 91376">
          <a:extLst>
            <a:ext uri="{FF2B5EF4-FFF2-40B4-BE49-F238E27FC236}">
              <a16:creationId xmlns:a16="http://schemas.microsoft.com/office/drawing/2014/main" id="{5C70BB15-E418-4A32-B6EE-35CED5EC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8" name="image1.jpeg">
          <a:extLst>
            <a:ext uri="{FF2B5EF4-FFF2-40B4-BE49-F238E27FC236}">
              <a16:creationId xmlns:a16="http://schemas.microsoft.com/office/drawing/2014/main" id="{128553E7-4C95-4585-958A-36B00D4E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79" name="Picture 91378">
          <a:extLst>
            <a:ext uri="{FF2B5EF4-FFF2-40B4-BE49-F238E27FC236}">
              <a16:creationId xmlns:a16="http://schemas.microsoft.com/office/drawing/2014/main" id="{A15EC7A7-30AE-4ED4-BE86-1CBC54900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0" name="image1.jpeg">
          <a:extLst>
            <a:ext uri="{FF2B5EF4-FFF2-40B4-BE49-F238E27FC236}">
              <a16:creationId xmlns:a16="http://schemas.microsoft.com/office/drawing/2014/main" id="{99393721-FB13-47AC-9B84-6A8D60F9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1" name="Picture 91380">
          <a:extLst>
            <a:ext uri="{FF2B5EF4-FFF2-40B4-BE49-F238E27FC236}">
              <a16:creationId xmlns:a16="http://schemas.microsoft.com/office/drawing/2014/main" id="{2ABC4AB4-9C78-4059-B3DD-0A657944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2" name="image1.jpeg">
          <a:extLst>
            <a:ext uri="{FF2B5EF4-FFF2-40B4-BE49-F238E27FC236}">
              <a16:creationId xmlns:a16="http://schemas.microsoft.com/office/drawing/2014/main" id="{E8BEC9D4-37E3-45BB-B808-E5D4E01F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3" name="Picture 91382">
          <a:extLst>
            <a:ext uri="{FF2B5EF4-FFF2-40B4-BE49-F238E27FC236}">
              <a16:creationId xmlns:a16="http://schemas.microsoft.com/office/drawing/2014/main" id="{1393B701-7016-4B7D-9BD9-013C5199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4" name="image1.jpeg">
          <a:extLst>
            <a:ext uri="{FF2B5EF4-FFF2-40B4-BE49-F238E27FC236}">
              <a16:creationId xmlns:a16="http://schemas.microsoft.com/office/drawing/2014/main" id="{80421644-1FB6-4AC6-87FA-5DE9B7B1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5" name="Picture 91384">
          <a:extLst>
            <a:ext uri="{FF2B5EF4-FFF2-40B4-BE49-F238E27FC236}">
              <a16:creationId xmlns:a16="http://schemas.microsoft.com/office/drawing/2014/main" id="{7258B791-9273-4708-93F8-ED74BF96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6" name="image1.jpeg">
          <a:extLst>
            <a:ext uri="{FF2B5EF4-FFF2-40B4-BE49-F238E27FC236}">
              <a16:creationId xmlns:a16="http://schemas.microsoft.com/office/drawing/2014/main" id="{C81C9373-E5A5-4A93-B35E-7EFEA7B9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7" name="Picture 91386">
          <a:extLst>
            <a:ext uri="{FF2B5EF4-FFF2-40B4-BE49-F238E27FC236}">
              <a16:creationId xmlns:a16="http://schemas.microsoft.com/office/drawing/2014/main" id="{529AE3A6-020D-4C1E-8F86-6605089BE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8" name="image1.jpeg">
          <a:extLst>
            <a:ext uri="{FF2B5EF4-FFF2-40B4-BE49-F238E27FC236}">
              <a16:creationId xmlns:a16="http://schemas.microsoft.com/office/drawing/2014/main" id="{B2D1E46E-6C48-48A2-A37C-59FF407B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89" name="Picture 91388">
          <a:extLst>
            <a:ext uri="{FF2B5EF4-FFF2-40B4-BE49-F238E27FC236}">
              <a16:creationId xmlns:a16="http://schemas.microsoft.com/office/drawing/2014/main" id="{779B278F-A16B-47D7-AD9A-09D499B12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0" name="image1.jpeg">
          <a:extLst>
            <a:ext uri="{FF2B5EF4-FFF2-40B4-BE49-F238E27FC236}">
              <a16:creationId xmlns:a16="http://schemas.microsoft.com/office/drawing/2014/main" id="{6D38469C-9963-40AC-AA2E-DF80EE01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1" name="Picture 91390">
          <a:extLst>
            <a:ext uri="{FF2B5EF4-FFF2-40B4-BE49-F238E27FC236}">
              <a16:creationId xmlns:a16="http://schemas.microsoft.com/office/drawing/2014/main" id="{10C05572-C6C0-4914-91D5-0D6D4E41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2" name="image1.jpeg">
          <a:extLst>
            <a:ext uri="{FF2B5EF4-FFF2-40B4-BE49-F238E27FC236}">
              <a16:creationId xmlns:a16="http://schemas.microsoft.com/office/drawing/2014/main" id="{EE8C0586-34D0-40ED-939C-F347126F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3" name="Picture 91392">
          <a:extLst>
            <a:ext uri="{FF2B5EF4-FFF2-40B4-BE49-F238E27FC236}">
              <a16:creationId xmlns:a16="http://schemas.microsoft.com/office/drawing/2014/main" id="{27C412C5-1ED4-4207-9219-410B35C1E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4" name="image1.jpeg">
          <a:extLst>
            <a:ext uri="{FF2B5EF4-FFF2-40B4-BE49-F238E27FC236}">
              <a16:creationId xmlns:a16="http://schemas.microsoft.com/office/drawing/2014/main" id="{E65F54F8-AA2F-43ED-B099-5DEC7E6F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5" name="Picture 91394">
          <a:extLst>
            <a:ext uri="{FF2B5EF4-FFF2-40B4-BE49-F238E27FC236}">
              <a16:creationId xmlns:a16="http://schemas.microsoft.com/office/drawing/2014/main" id="{E875F712-11E5-4F08-B176-A8EED922D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6" name="image1.jpeg">
          <a:extLst>
            <a:ext uri="{FF2B5EF4-FFF2-40B4-BE49-F238E27FC236}">
              <a16:creationId xmlns:a16="http://schemas.microsoft.com/office/drawing/2014/main" id="{E0BD6783-9E13-4C0B-A3BC-D78DF352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7" name="Picture 91396">
          <a:extLst>
            <a:ext uri="{FF2B5EF4-FFF2-40B4-BE49-F238E27FC236}">
              <a16:creationId xmlns:a16="http://schemas.microsoft.com/office/drawing/2014/main" id="{C134ED52-871F-4605-8852-39EC7346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8" name="image1.jpeg">
          <a:extLst>
            <a:ext uri="{FF2B5EF4-FFF2-40B4-BE49-F238E27FC236}">
              <a16:creationId xmlns:a16="http://schemas.microsoft.com/office/drawing/2014/main" id="{B31EED9B-53FE-45D6-BAF6-C2260612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399" name="Picture 91398">
          <a:extLst>
            <a:ext uri="{FF2B5EF4-FFF2-40B4-BE49-F238E27FC236}">
              <a16:creationId xmlns:a16="http://schemas.microsoft.com/office/drawing/2014/main" id="{D0696831-088B-44B5-A413-592641F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0" name="image1.jpeg">
          <a:extLst>
            <a:ext uri="{FF2B5EF4-FFF2-40B4-BE49-F238E27FC236}">
              <a16:creationId xmlns:a16="http://schemas.microsoft.com/office/drawing/2014/main" id="{8B969521-66E5-4E3D-8D23-B2D01B0A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1" name="Picture 91400">
          <a:extLst>
            <a:ext uri="{FF2B5EF4-FFF2-40B4-BE49-F238E27FC236}">
              <a16:creationId xmlns:a16="http://schemas.microsoft.com/office/drawing/2014/main" id="{4E0B2F01-2AFA-4A85-B356-21C2A444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2" name="image1.jpeg">
          <a:extLst>
            <a:ext uri="{FF2B5EF4-FFF2-40B4-BE49-F238E27FC236}">
              <a16:creationId xmlns:a16="http://schemas.microsoft.com/office/drawing/2014/main" id="{76E20F56-6716-4BC1-A6EB-993423DF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3" name="Picture 91402">
          <a:extLst>
            <a:ext uri="{FF2B5EF4-FFF2-40B4-BE49-F238E27FC236}">
              <a16:creationId xmlns:a16="http://schemas.microsoft.com/office/drawing/2014/main" id="{FF94241A-5583-4E66-BE63-0DBABAC0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4" name="image1.jpeg">
          <a:extLst>
            <a:ext uri="{FF2B5EF4-FFF2-40B4-BE49-F238E27FC236}">
              <a16:creationId xmlns:a16="http://schemas.microsoft.com/office/drawing/2014/main" id="{38EB9DB0-476F-4BFB-9E7B-29430AEC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5" name="Picture 91404">
          <a:extLst>
            <a:ext uri="{FF2B5EF4-FFF2-40B4-BE49-F238E27FC236}">
              <a16:creationId xmlns:a16="http://schemas.microsoft.com/office/drawing/2014/main" id="{E08B5F00-BC9D-4DFB-8D00-1519EB7C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6" name="image1.jpeg">
          <a:extLst>
            <a:ext uri="{FF2B5EF4-FFF2-40B4-BE49-F238E27FC236}">
              <a16:creationId xmlns:a16="http://schemas.microsoft.com/office/drawing/2014/main" id="{7B1E7093-6B14-4C62-BC74-5217756B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7" name="Picture 91406">
          <a:extLst>
            <a:ext uri="{FF2B5EF4-FFF2-40B4-BE49-F238E27FC236}">
              <a16:creationId xmlns:a16="http://schemas.microsoft.com/office/drawing/2014/main" id="{31D6F4F1-D0C3-4B12-910D-73C15617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8" name="image1.jpeg">
          <a:extLst>
            <a:ext uri="{FF2B5EF4-FFF2-40B4-BE49-F238E27FC236}">
              <a16:creationId xmlns:a16="http://schemas.microsoft.com/office/drawing/2014/main" id="{BF7D6869-A3A6-4822-8B4C-CAACA9D3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09" name="Picture 91408">
          <a:extLst>
            <a:ext uri="{FF2B5EF4-FFF2-40B4-BE49-F238E27FC236}">
              <a16:creationId xmlns:a16="http://schemas.microsoft.com/office/drawing/2014/main" id="{C0B79FBF-FA99-44D6-9B9D-009E47DD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0" name="image1.jpeg">
          <a:extLst>
            <a:ext uri="{FF2B5EF4-FFF2-40B4-BE49-F238E27FC236}">
              <a16:creationId xmlns:a16="http://schemas.microsoft.com/office/drawing/2014/main" id="{CD3D6243-DD11-4B62-8FBE-63608DD1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1" name="Picture 91410">
          <a:extLst>
            <a:ext uri="{FF2B5EF4-FFF2-40B4-BE49-F238E27FC236}">
              <a16:creationId xmlns:a16="http://schemas.microsoft.com/office/drawing/2014/main" id="{81C6989F-7781-4CF5-864B-700AEFED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2" name="image1.jpeg">
          <a:extLst>
            <a:ext uri="{FF2B5EF4-FFF2-40B4-BE49-F238E27FC236}">
              <a16:creationId xmlns:a16="http://schemas.microsoft.com/office/drawing/2014/main" id="{DBE28A22-A106-4BBB-8615-4892EE90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3" name="Picture 91412">
          <a:extLst>
            <a:ext uri="{FF2B5EF4-FFF2-40B4-BE49-F238E27FC236}">
              <a16:creationId xmlns:a16="http://schemas.microsoft.com/office/drawing/2014/main" id="{2FEA5E59-439E-4D3F-B496-90946579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4" name="image1.jpeg">
          <a:extLst>
            <a:ext uri="{FF2B5EF4-FFF2-40B4-BE49-F238E27FC236}">
              <a16:creationId xmlns:a16="http://schemas.microsoft.com/office/drawing/2014/main" id="{82C35D4D-1949-412C-ACFA-288B5979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5" name="Picture 91414">
          <a:extLst>
            <a:ext uri="{FF2B5EF4-FFF2-40B4-BE49-F238E27FC236}">
              <a16:creationId xmlns:a16="http://schemas.microsoft.com/office/drawing/2014/main" id="{C3A3600F-4AB0-4CE1-8BB3-9BE0D99D9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6" name="image1.jpeg">
          <a:extLst>
            <a:ext uri="{FF2B5EF4-FFF2-40B4-BE49-F238E27FC236}">
              <a16:creationId xmlns:a16="http://schemas.microsoft.com/office/drawing/2014/main" id="{8C9D31A5-DA34-49E4-A21E-4570DCEC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7" name="Picture 91416">
          <a:extLst>
            <a:ext uri="{FF2B5EF4-FFF2-40B4-BE49-F238E27FC236}">
              <a16:creationId xmlns:a16="http://schemas.microsoft.com/office/drawing/2014/main" id="{967E2A74-4772-4950-8BD0-A80C8C21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8" name="image1.jpeg">
          <a:extLst>
            <a:ext uri="{FF2B5EF4-FFF2-40B4-BE49-F238E27FC236}">
              <a16:creationId xmlns:a16="http://schemas.microsoft.com/office/drawing/2014/main" id="{067AD496-28BC-4884-A9F3-AEF96D84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19" name="Picture 91418">
          <a:extLst>
            <a:ext uri="{FF2B5EF4-FFF2-40B4-BE49-F238E27FC236}">
              <a16:creationId xmlns:a16="http://schemas.microsoft.com/office/drawing/2014/main" id="{4EA97C7F-D962-4D39-A1C9-DAEDFF11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0" name="image1.jpeg">
          <a:extLst>
            <a:ext uri="{FF2B5EF4-FFF2-40B4-BE49-F238E27FC236}">
              <a16:creationId xmlns:a16="http://schemas.microsoft.com/office/drawing/2014/main" id="{42B7C814-AFEB-4E47-BB33-95DC65F9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1" name="Picture 91420">
          <a:extLst>
            <a:ext uri="{FF2B5EF4-FFF2-40B4-BE49-F238E27FC236}">
              <a16:creationId xmlns:a16="http://schemas.microsoft.com/office/drawing/2014/main" id="{0AC4990E-38DD-4874-B9D5-98591612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2" name="image1.jpeg">
          <a:extLst>
            <a:ext uri="{FF2B5EF4-FFF2-40B4-BE49-F238E27FC236}">
              <a16:creationId xmlns:a16="http://schemas.microsoft.com/office/drawing/2014/main" id="{C98F1647-0872-4224-BBCE-7B59043C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3" name="Picture 91422">
          <a:extLst>
            <a:ext uri="{FF2B5EF4-FFF2-40B4-BE49-F238E27FC236}">
              <a16:creationId xmlns:a16="http://schemas.microsoft.com/office/drawing/2014/main" id="{ED566C67-DB60-4F6F-81AE-121CD4A1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4" name="image1.jpeg">
          <a:extLst>
            <a:ext uri="{FF2B5EF4-FFF2-40B4-BE49-F238E27FC236}">
              <a16:creationId xmlns:a16="http://schemas.microsoft.com/office/drawing/2014/main" id="{55F0EB76-E18C-47AB-984B-A340DB22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5" name="Picture 91424">
          <a:extLst>
            <a:ext uri="{FF2B5EF4-FFF2-40B4-BE49-F238E27FC236}">
              <a16:creationId xmlns:a16="http://schemas.microsoft.com/office/drawing/2014/main" id="{B83B4AA2-64DC-4557-BB69-F8729A679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6" name="image1.jpeg">
          <a:extLst>
            <a:ext uri="{FF2B5EF4-FFF2-40B4-BE49-F238E27FC236}">
              <a16:creationId xmlns:a16="http://schemas.microsoft.com/office/drawing/2014/main" id="{C3842E0C-9E8E-492A-9BA7-E47961BE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7" name="Picture 91426">
          <a:extLst>
            <a:ext uri="{FF2B5EF4-FFF2-40B4-BE49-F238E27FC236}">
              <a16:creationId xmlns:a16="http://schemas.microsoft.com/office/drawing/2014/main" id="{7629DDD2-7F4B-4B7E-9EA4-4823424E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8" name="image1.jpeg">
          <a:extLst>
            <a:ext uri="{FF2B5EF4-FFF2-40B4-BE49-F238E27FC236}">
              <a16:creationId xmlns:a16="http://schemas.microsoft.com/office/drawing/2014/main" id="{8CB82339-E1EB-4C77-8EF9-E88A2286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29" name="Picture 91428">
          <a:extLst>
            <a:ext uri="{FF2B5EF4-FFF2-40B4-BE49-F238E27FC236}">
              <a16:creationId xmlns:a16="http://schemas.microsoft.com/office/drawing/2014/main" id="{FCAE73B8-14AF-4A0D-AB9C-87D456A6D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0" name="image1.jpeg">
          <a:extLst>
            <a:ext uri="{FF2B5EF4-FFF2-40B4-BE49-F238E27FC236}">
              <a16:creationId xmlns:a16="http://schemas.microsoft.com/office/drawing/2014/main" id="{66350404-98BF-4009-B811-42B6D76D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1" name="Picture 91430">
          <a:extLst>
            <a:ext uri="{FF2B5EF4-FFF2-40B4-BE49-F238E27FC236}">
              <a16:creationId xmlns:a16="http://schemas.microsoft.com/office/drawing/2014/main" id="{980E38D1-BACE-4322-AD00-C50E0327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2" name="image1.jpeg">
          <a:extLst>
            <a:ext uri="{FF2B5EF4-FFF2-40B4-BE49-F238E27FC236}">
              <a16:creationId xmlns:a16="http://schemas.microsoft.com/office/drawing/2014/main" id="{FDCC8466-916A-44F2-9BD6-76DDFDE7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3" name="Picture 91432">
          <a:extLst>
            <a:ext uri="{FF2B5EF4-FFF2-40B4-BE49-F238E27FC236}">
              <a16:creationId xmlns:a16="http://schemas.microsoft.com/office/drawing/2014/main" id="{D2B851BD-F77C-4164-876F-C16BEB11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4" name="image1.jpeg">
          <a:extLst>
            <a:ext uri="{FF2B5EF4-FFF2-40B4-BE49-F238E27FC236}">
              <a16:creationId xmlns:a16="http://schemas.microsoft.com/office/drawing/2014/main" id="{D24A309C-9B26-4C4E-9B13-FC7F95F5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5" name="Picture 91434">
          <a:extLst>
            <a:ext uri="{FF2B5EF4-FFF2-40B4-BE49-F238E27FC236}">
              <a16:creationId xmlns:a16="http://schemas.microsoft.com/office/drawing/2014/main" id="{8D9781E4-0CAC-4A00-B746-D08A1016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6" name="image1.jpeg">
          <a:extLst>
            <a:ext uri="{FF2B5EF4-FFF2-40B4-BE49-F238E27FC236}">
              <a16:creationId xmlns:a16="http://schemas.microsoft.com/office/drawing/2014/main" id="{B50ECBCF-04FB-4A42-BB05-66335218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7" name="Picture 91436">
          <a:extLst>
            <a:ext uri="{FF2B5EF4-FFF2-40B4-BE49-F238E27FC236}">
              <a16:creationId xmlns:a16="http://schemas.microsoft.com/office/drawing/2014/main" id="{A5874D83-6F11-4262-8C19-C585B5D4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8" name="image1.jpeg">
          <a:extLst>
            <a:ext uri="{FF2B5EF4-FFF2-40B4-BE49-F238E27FC236}">
              <a16:creationId xmlns:a16="http://schemas.microsoft.com/office/drawing/2014/main" id="{59FC9DE4-632D-4C7A-AEB2-6913773A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39" name="Picture 91438">
          <a:extLst>
            <a:ext uri="{FF2B5EF4-FFF2-40B4-BE49-F238E27FC236}">
              <a16:creationId xmlns:a16="http://schemas.microsoft.com/office/drawing/2014/main" id="{AF0ED67D-436B-4343-94D6-57AD9D39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0" name="image1.jpeg">
          <a:extLst>
            <a:ext uri="{FF2B5EF4-FFF2-40B4-BE49-F238E27FC236}">
              <a16:creationId xmlns:a16="http://schemas.microsoft.com/office/drawing/2014/main" id="{08F9F66B-2447-4A58-ABD7-6F8D34C8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1" name="Picture 91440">
          <a:extLst>
            <a:ext uri="{FF2B5EF4-FFF2-40B4-BE49-F238E27FC236}">
              <a16:creationId xmlns:a16="http://schemas.microsoft.com/office/drawing/2014/main" id="{7A9C218C-F91D-4C13-9A57-5A7356964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2" name="image1.jpeg">
          <a:extLst>
            <a:ext uri="{FF2B5EF4-FFF2-40B4-BE49-F238E27FC236}">
              <a16:creationId xmlns:a16="http://schemas.microsoft.com/office/drawing/2014/main" id="{6B334A03-68BC-46C1-AC71-E5A6D096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3" name="Picture 91442">
          <a:extLst>
            <a:ext uri="{FF2B5EF4-FFF2-40B4-BE49-F238E27FC236}">
              <a16:creationId xmlns:a16="http://schemas.microsoft.com/office/drawing/2014/main" id="{FD03A85F-9A63-4936-85E8-5B498FDE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4" name="image1.jpeg">
          <a:extLst>
            <a:ext uri="{FF2B5EF4-FFF2-40B4-BE49-F238E27FC236}">
              <a16:creationId xmlns:a16="http://schemas.microsoft.com/office/drawing/2014/main" id="{09C63353-3D67-46BF-B4F6-BB2B9AB0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5" name="Picture 91444">
          <a:extLst>
            <a:ext uri="{FF2B5EF4-FFF2-40B4-BE49-F238E27FC236}">
              <a16:creationId xmlns:a16="http://schemas.microsoft.com/office/drawing/2014/main" id="{8CA490CD-FE77-4F6D-855C-C66AB0CE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6" name="image1.jpeg">
          <a:extLst>
            <a:ext uri="{FF2B5EF4-FFF2-40B4-BE49-F238E27FC236}">
              <a16:creationId xmlns:a16="http://schemas.microsoft.com/office/drawing/2014/main" id="{8F92C4DB-7657-4527-B627-14A28BBC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7" name="Picture 91446">
          <a:extLst>
            <a:ext uri="{FF2B5EF4-FFF2-40B4-BE49-F238E27FC236}">
              <a16:creationId xmlns:a16="http://schemas.microsoft.com/office/drawing/2014/main" id="{F453C859-E2A8-485C-B102-B6C89656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8" name="image1.jpeg">
          <a:extLst>
            <a:ext uri="{FF2B5EF4-FFF2-40B4-BE49-F238E27FC236}">
              <a16:creationId xmlns:a16="http://schemas.microsoft.com/office/drawing/2014/main" id="{6D1509FB-9744-485A-91A8-9A4436BB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49" name="Picture 91448">
          <a:extLst>
            <a:ext uri="{FF2B5EF4-FFF2-40B4-BE49-F238E27FC236}">
              <a16:creationId xmlns:a16="http://schemas.microsoft.com/office/drawing/2014/main" id="{3F488D38-AA13-4070-BE8B-E34B65399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0" name="image1.jpeg">
          <a:extLst>
            <a:ext uri="{FF2B5EF4-FFF2-40B4-BE49-F238E27FC236}">
              <a16:creationId xmlns:a16="http://schemas.microsoft.com/office/drawing/2014/main" id="{BFF8AA6E-BC36-46CD-A9A1-BF2FF8F6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1" name="Picture 91450">
          <a:extLst>
            <a:ext uri="{FF2B5EF4-FFF2-40B4-BE49-F238E27FC236}">
              <a16:creationId xmlns:a16="http://schemas.microsoft.com/office/drawing/2014/main" id="{BA396CC4-D16C-4C58-B9F3-D05C4E87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2" name="image1.jpeg">
          <a:extLst>
            <a:ext uri="{FF2B5EF4-FFF2-40B4-BE49-F238E27FC236}">
              <a16:creationId xmlns:a16="http://schemas.microsoft.com/office/drawing/2014/main" id="{692B8BC1-77E7-4211-AD36-8A9822B7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3" name="Picture 91452">
          <a:extLst>
            <a:ext uri="{FF2B5EF4-FFF2-40B4-BE49-F238E27FC236}">
              <a16:creationId xmlns:a16="http://schemas.microsoft.com/office/drawing/2014/main" id="{E63F2C25-75EE-4015-83D7-2B3C10D7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4" name="image1.jpeg">
          <a:extLst>
            <a:ext uri="{FF2B5EF4-FFF2-40B4-BE49-F238E27FC236}">
              <a16:creationId xmlns:a16="http://schemas.microsoft.com/office/drawing/2014/main" id="{E4F0DA16-D3EA-4325-B1D3-277BF7E24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5" name="Picture 91454">
          <a:extLst>
            <a:ext uri="{FF2B5EF4-FFF2-40B4-BE49-F238E27FC236}">
              <a16:creationId xmlns:a16="http://schemas.microsoft.com/office/drawing/2014/main" id="{8EFF34DE-FF83-4D76-BC9E-EF122C777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6" name="image1.jpeg">
          <a:extLst>
            <a:ext uri="{FF2B5EF4-FFF2-40B4-BE49-F238E27FC236}">
              <a16:creationId xmlns:a16="http://schemas.microsoft.com/office/drawing/2014/main" id="{553ED0E6-2CD2-49A9-8891-D9C50BFE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7" name="Picture 91456">
          <a:extLst>
            <a:ext uri="{FF2B5EF4-FFF2-40B4-BE49-F238E27FC236}">
              <a16:creationId xmlns:a16="http://schemas.microsoft.com/office/drawing/2014/main" id="{E9068982-442E-46F4-B950-8CDA1463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8" name="image1.jpeg">
          <a:extLst>
            <a:ext uri="{FF2B5EF4-FFF2-40B4-BE49-F238E27FC236}">
              <a16:creationId xmlns:a16="http://schemas.microsoft.com/office/drawing/2014/main" id="{78565C0B-A332-44BA-90B8-68FFF7E0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59" name="Picture 91458">
          <a:extLst>
            <a:ext uri="{FF2B5EF4-FFF2-40B4-BE49-F238E27FC236}">
              <a16:creationId xmlns:a16="http://schemas.microsoft.com/office/drawing/2014/main" id="{4BBDB5A7-0563-4C11-AAC1-5710FAD8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0" name="image1.jpeg">
          <a:extLst>
            <a:ext uri="{FF2B5EF4-FFF2-40B4-BE49-F238E27FC236}">
              <a16:creationId xmlns:a16="http://schemas.microsoft.com/office/drawing/2014/main" id="{F1D5F59C-176A-49E3-B137-A198A171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1" name="Picture 91460">
          <a:extLst>
            <a:ext uri="{FF2B5EF4-FFF2-40B4-BE49-F238E27FC236}">
              <a16:creationId xmlns:a16="http://schemas.microsoft.com/office/drawing/2014/main" id="{2209EC48-0C68-4585-96A5-1DDAAF60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2" name="image1.jpeg">
          <a:extLst>
            <a:ext uri="{FF2B5EF4-FFF2-40B4-BE49-F238E27FC236}">
              <a16:creationId xmlns:a16="http://schemas.microsoft.com/office/drawing/2014/main" id="{D2B40DD6-38DE-46AF-8639-4673C387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3" name="Picture 91462">
          <a:extLst>
            <a:ext uri="{FF2B5EF4-FFF2-40B4-BE49-F238E27FC236}">
              <a16:creationId xmlns:a16="http://schemas.microsoft.com/office/drawing/2014/main" id="{5F3F96EA-DB55-4CED-ABFE-5B2BB2A6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4" name="image1.jpeg">
          <a:extLst>
            <a:ext uri="{FF2B5EF4-FFF2-40B4-BE49-F238E27FC236}">
              <a16:creationId xmlns:a16="http://schemas.microsoft.com/office/drawing/2014/main" id="{B3247E3B-4EA7-4017-AA97-081400BC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5" name="Picture 91464">
          <a:extLst>
            <a:ext uri="{FF2B5EF4-FFF2-40B4-BE49-F238E27FC236}">
              <a16:creationId xmlns:a16="http://schemas.microsoft.com/office/drawing/2014/main" id="{384A90DD-2821-48CA-80FC-4E283FFD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6" name="image1.jpeg">
          <a:extLst>
            <a:ext uri="{FF2B5EF4-FFF2-40B4-BE49-F238E27FC236}">
              <a16:creationId xmlns:a16="http://schemas.microsoft.com/office/drawing/2014/main" id="{BE6FFFCB-D3C6-47A5-A05B-79B2359A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7" name="Picture 91466">
          <a:extLst>
            <a:ext uri="{FF2B5EF4-FFF2-40B4-BE49-F238E27FC236}">
              <a16:creationId xmlns:a16="http://schemas.microsoft.com/office/drawing/2014/main" id="{BB334E86-8A32-42BF-B500-9F2865F3F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8" name="image1.jpeg">
          <a:extLst>
            <a:ext uri="{FF2B5EF4-FFF2-40B4-BE49-F238E27FC236}">
              <a16:creationId xmlns:a16="http://schemas.microsoft.com/office/drawing/2014/main" id="{00B8A0CA-7F03-44D4-ABBF-272CD29B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69" name="Picture 91468">
          <a:extLst>
            <a:ext uri="{FF2B5EF4-FFF2-40B4-BE49-F238E27FC236}">
              <a16:creationId xmlns:a16="http://schemas.microsoft.com/office/drawing/2014/main" id="{A72E9076-54AE-47C9-A9C7-C8A79A86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0" name="image1.jpeg">
          <a:extLst>
            <a:ext uri="{FF2B5EF4-FFF2-40B4-BE49-F238E27FC236}">
              <a16:creationId xmlns:a16="http://schemas.microsoft.com/office/drawing/2014/main" id="{0CD6DB02-1D63-4712-B6CE-00CC29BA8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1" name="Picture 91470">
          <a:extLst>
            <a:ext uri="{FF2B5EF4-FFF2-40B4-BE49-F238E27FC236}">
              <a16:creationId xmlns:a16="http://schemas.microsoft.com/office/drawing/2014/main" id="{6A3CD83D-28D2-46F7-841A-5F4A3018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2" name="image1.jpeg">
          <a:extLst>
            <a:ext uri="{FF2B5EF4-FFF2-40B4-BE49-F238E27FC236}">
              <a16:creationId xmlns:a16="http://schemas.microsoft.com/office/drawing/2014/main" id="{42F3BD53-0557-4D50-8BBF-9B2F8F0A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3" name="Picture 91472">
          <a:extLst>
            <a:ext uri="{FF2B5EF4-FFF2-40B4-BE49-F238E27FC236}">
              <a16:creationId xmlns:a16="http://schemas.microsoft.com/office/drawing/2014/main" id="{50D27916-8A33-4C32-A777-E4DD4638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4" name="image1.jpeg">
          <a:extLst>
            <a:ext uri="{FF2B5EF4-FFF2-40B4-BE49-F238E27FC236}">
              <a16:creationId xmlns:a16="http://schemas.microsoft.com/office/drawing/2014/main" id="{E267CC56-4164-426A-BB65-7170E030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5" name="Picture 91474">
          <a:extLst>
            <a:ext uri="{FF2B5EF4-FFF2-40B4-BE49-F238E27FC236}">
              <a16:creationId xmlns:a16="http://schemas.microsoft.com/office/drawing/2014/main" id="{E6526FC2-AC6C-4651-B3B2-EF919450B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6" name="image1.jpeg">
          <a:extLst>
            <a:ext uri="{FF2B5EF4-FFF2-40B4-BE49-F238E27FC236}">
              <a16:creationId xmlns:a16="http://schemas.microsoft.com/office/drawing/2014/main" id="{BE9D68D6-0FE3-4B8A-AA53-433AF56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7" name="Picture 91476">
          <a:extLst>
            <a:ext uri="{FF2B5EF4-FFF2-40B4-BE49-F238E27FC236}">
              <a16:creationId xmlns:a16="http://schemas.microsoft.com/office/drawing/2014/main" id="{C140078E-E93C-4807-9C69-C78B4D87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78" name="image1.jpeg">
          <a:extLst>
            <a:ext uri="{FF2B5EF4-FFF2-40B4-BE49-F238E27FC236}">
              <a16:creationId xmlns:a16="http://schemas.microsoft.com/office/drawing/2014/main" id="{4CB12C73-9588-47A2-96F4-408E7F1E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79" name="Picture 91478">
          <a:extLst>
            <a:ext uri="{FF2B5EF4-FFF2-40B4-BE49-F238E27FC236}">
              <a16:creationId xmlns:a16="http://schemas.microsoft.com/office/drawing/2014/main" id="{9356E42C-0EBB-4FE2-80B5-CD0D9BE5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0" name="image1.jpeg">
          <a:extLst>
            <a:ext uri="{FF2B5EF4-FFF2-40B4-BE49-F238E27FC236}">
              <a16:creationId xmlns:a16="http://schemas.microsoft.com/office/drawing/2014/main" id="{787AE962-12F7-41D5-BF32-5A472BB1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1" name="Picture 91480">
          <a:extLst>
            <a:ext uri="{FF2B5EF4-FFF2-40B4-BE49-F238E27FC236}">
              <a16:creationId xmlns:a16="http://schemas.microsoft.com/office/drawing/2014/main" id="{B8FBEDFB-F50F-4132-A6A5-FE5CB451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2" name="image1.jpeg">
          <a:extLst>
            <a:ext uri="{FF2B5EF4-FFF2-40B4-BE49-F238E27FC236}">
              <a16:creationId xmlns:a16="http://schemas.microsoft.com/office/drawing/2014/main" id="{F4B9630C-4B7D-47EB-9CD5-AA9DCA05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3" name="Picture 91482">
          <a:extLst>
            <a:ext uri="{FF2B5EF4-FFF2-40B4-BE49-F238E27FC236}">
              <a16:creationId xmlns:a16="http://schemas.microsoft.com/office/drawing/2014/main" id="{37C97781-5C00-4BE8-8A56-3B63D118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4" name="image1.jpeg">
          <a:extLst>
            <a:ext uri="{FF2B5EF4-FFF2-40B4-BE49-F238E27FC236}">
              <a16:creationId xmlns:a16="http://schemas.microsoft.com/office/drawing/2014/main" id="{03593283-60B0-4A81-9C15-5EEDFFA9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5" name="Picture 91484">
          <a:extLst>
            <a:ext uri="{FF2B5EF4-FFF2-40B4-BE49-F238E27FC236}">
              <a16:creationId xmlns:a16="http://schemas.microsoft.com/office/drawing/2014/main" id="{4677ABFA-235A-4A68-AE77-FF327A8E9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6" name="image1.jpeg">
          <a:extLst>
            <a:ext uri="{FF2B5EF4-FFF2-40B4-BE49-F238E27FC236}">
              <a16:creationId xmlns:a16="http://schemas.microsoft.com/office/drawing/2014/main" id="{36A806AB-AC54-4551-9026-93B24EA4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7" name="Picture 91486">
          <a:extLst>
            <a:ext uri="{FF2B5EF4-FFF2-40B4-BE49-F238E27FC236}">
              <a16:creationId xmlns:a16="http://schemas.microsoft.com/office/drawing/2014/main" id="{C6EDB294-CA91-4C67-B281-30F66D64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88" name="image1.jpeg">
          <a:extLst>
            <a:ext uri="{FF2B5EF4-FFF2-40B4-BE49-F238E27FC236}">
              <a16:creationId xmlns:a16="http://schemas.microsoft.com/office/drawing/2014/main" id="{C093A76B-E0D8-462C-978B-25EB0AE1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89" name="Picture 91488">
          <a:extLst>
            <a:ext uri="{FF2B5EF4-FFF2-40B4-BE49-F238E27FC236}">
              <a16:creationId xmlns:a16="http://schemas.microsoft.com/office/drawing/2014/main" id="{0FAB95CF-B493-4B5F-9AEB-BB18898FF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0" name="image1.jpeg">
          <a:extLst>
            <a:ext uri="{FF2B5EF4-FFF2-40B4-BE49-F238E27FC236}">
              <a16:creationId xmlns:a16="http://schemas.microsoft.com/office/drawing/2014/main" id="{9F6EADF8-9A0A-4B87-9CFD-90EC35B7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1" name="Picture 91490">
          <a:extLst>
            <a:ext uri="{FF2B5EF4-FFF2-40B4-BE49-F238E27FC236}">
              <a16:creationId xmlns:a16="http://schemas.microsoft.com/office/drawing/2014/main" id="{56AA4D40-1682-4210-8D7F-6D2381FF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2" name="image1.jpeg">
          <a:extLst>
            <a:ext uri="{FF2B5EF4-FFF2-40B4-BE49-F238E27FC236}">
              <a16:creationId xmlns:a16="http://schemas.microsoft.com/office/drawing/2014/main" id="{1185E6CF-9E39-43A5-BD7B-D84253F0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3" name="Picture 91492">
          <a:extLst>
            <a:ext uri="{FF2B5EF4-FFF2-40B4-BE49-F238E27FC236}">
              <a16:creationId xmlns:a16="http://schemas.microsoft.com/office/drawing/2014/main" id="{CDB87D87-9A9B-4D4B-B4C5-6B721CDA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4" name="image1.jpeg">
          <a:extLst>
            <a:ext uri="{FF2B5EF4-FFF2-40B4-BE49-F238E27FC236}">
              <a16:creationId xmlns:a16="http://schemas.microsoft.com/office/drawing/2014/main" id="{60F90968-C2B7-472D-BF48-D1FF1370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5" name="Picture 91494">
          <a:extLst>
            <a:ext uri="{FF2B5EF4-FFF2-40B4-BE49-F238E27FC236}">
              <a16:creationId xmlns:a16="http://schemas.microsoft.com/office/drawing/2014/main" id="{E5DFA504-EBD5-4860-8024-4ED1F378D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6" name="image1.jpeg">
          <a:extLst>
            <a:ext uri="{FF2B5EF4-FFF2-40B4-BE49-F238E27FC236}">
              <a16:creationId xmlns:a16="http://schemas.microsoft.com/office/drawing/2014/main" id="{F079BA96-C56F-41A1-8F4B-5E43BC1B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7" name="Picture 91496">
          <a:extLst>
            <a:ext uri="{FF2B5EF4-FFF2-40B4-BE49-F238E27FC236}">
              <a16:creationId xmlns:a16="http://schemas.microsoft.com/office/drawing/2014/main" id="{886509CB-201C-4217-8AFD-C2C4700F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98" name="image1.jpeg">
          <a:extLst>
            <a:ext uri="{FF2B5EF4-FFF2-40B4-BE49-F238E27FC236}">
              <a16:creationId xmlns:a16="http://schemas.microsoft.com/office/drawing/2014/main" id="{5E5D1833-BA3C-4736-9F9A-B243491A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499" name="Picture 91498">
          <a:extLst>
            <a:ext uri="{FF2B5EF4-FFF2-40B4-BE49-F238E27FC236}">
              <a16:creationId xmlns:a16="http://schemas.microsoft.com/office/drawing/2014/main" id="{4CD49944-9BBB-4F47-8802-A3F014001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0" name="image1.jpeg">
          <a:extLst>
            <a:ext uri="{FF2B5EF4-FFF2-40B4-BE49-F238E27FC236}">
              <a16:creationId xmlns:a16="http://schemas.microsoft.com/office/drawing/2014/main" id="{D27A78BA-B1D2-4D1A-847C-50BEC4C0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1" name="Picture 91500">
          <a:extLst>
            <a:ext uri="{FF2B5EF4-FFF2-40B4-BE49-F238E27FC236}">
              <a16:creationId xmlns:a16="http://schemas.microsoft.com/office/drawing/2014/main" id="{AC3E14E2-8F77-4888-8234-5C3CC979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2" name="image1.jpeg">
          <a:extLst>
            <a:ext uri="{FF2B5EF4-FFF2-40B4-BE49-F238E27FC236}">
              <a16:creationId xmlns:a16="http://schemas.microsoft.com/office/drawing/2014/main" id="{C589413E-859A-44E6-9E4E-A7D5E913E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3" name="Picture 91502">
          <a:extLst>
            <a:ext uri="{FF2B5EF4-FFF2-40B4-BE49-F238E27FC236}">
              <a16:creationId xmlns:a16="http://schemas.microsoft.com/office/drawing/2014/main" id="{570EE310-1C81-44CE-9D79-3D1F1ABF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4" name="image1.jpeg">
          <a:extLst>
            <a:ext uri="{FF2B5EF4-FFF2-40B4-BE49-F238E27FC236}">
              <a16:creationId xmlns:a16="http://schemas.microsoft.com/office/drawing/2014/main" id="{6A68BA2A-1085-4951-A454-D28176C9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5" name="Picture 91504">
          <a:extLst>
            <a:ext uri="{FF2B5EF4-FFF2-40B4-BE49-F238E27FC236}">
              <a16:creationId xmlns:a16="http://schemas.microsoft.com/office/drawing/2014/main" id="{87017476-3CA2-40DD-8E02-F015FFE1C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6" name="image1.jpeg">
          <a:extLst>
            <a:ext uri="{FF2B5EF4-FFF2-40B4-BE49-F238E27FC236}">
              <a16:creationId xmlns:a16="http://schemas.microsoft.com/office/drawing/2014/main" id="{60C31495-A269-450C-8241-D034A0A0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7" name="Picture 91506">
          <a:extLst>
            <a:ext uri="{FF2B5EF4-FFF2-40B4-BE49-F238E27FC236}">
              <a16:creationId xmlns:a16="http://schemas.microsoft.com/office/drawing/2014/main" id="{124FD0ED-A408-43D4-8615-5D905635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08" name="image1.jpeg">
          <a:extLst>
            <a:ext uri="{FF2B5EF4-FFF2-40B4-BE49-F238E27FC236}">
              <a16:creationId xmlns:a16="http://schemas.microsoft.com/office/drawing/2014/main" id="{55E12DE7-85F1-4BA6-84BC-65A8303C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09" name="Picture 91508">
          <a:extLst>
            <a:ext uri="{FF2B5EF4-FFF2-40B4-BE49-F238E27FC236}">
              <a16:creationId xmlns:a16="http://schemas.microsoft.com/office/drawing/2014/main" id="{62108981-6380-4C2F-9CAB-88CE18983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0" name="image1.jpeg">
          <a:extLst>
            <a:ext uri="{FF2B5EF4-FFF2-40B4-BE49-F238E27FC236}">
              <a16:creationId xmlns:a16="http://schemas.microsoft.com/office/drawing/2014/main" id="{2762256E-34C3-454D-A0E1-F1936E9F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1" name="Picture 91510">
          <a:extLst>
            <a:ext uri="{FF2B5EF4-FFF2-40B4-BE49-F238E27FC236}">
              <a16:creationId xmlns:a16="http://schemas.microsoft.com/office/drawing/2014/main" id="{C855FBB5-316A-4A69-9F19-5931BBDD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2" name="image1.jpeg">
          <a:extLst>
            <a:ext uri="{FF2B5EF4-FFF2-40B4-BE49-F238E27FC236}">
              <a16:creationId xmlns:a16="http://schemas.microsoft.com/office/drawing/2014/main" id="{772EEBB2-EA17-4546-B4AB-8B89046F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3" name="Picture 91512">
          <a:extLst>
            <a:ext uri="{FF2B5EF4-FFF2-40B4-BE49-F238E27FC236}">
              <a16:creationId xmlns:a16="http://schemas.microsoft.com/office/drawing/2014/main" id="{8D1BB71C-11C9-4A78-B0FC-E6E57F1FC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4" name="image1.jpeg">
          <a:extLst>
            <a:ext uri="{FF2B5EF4-FFF2-40B4-BE49-F238E27FC236}">
              <a16:creationId xmlns:a16="http://schemas.microsoft.com/office/drawing/2014/main" id="{AB4BFD2F-C48B-414B-BC2E-E8FA8972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5" name="Picture 91514">
          <a:extLst>
            <a:ext uri="{FF2B5EF4-FFF2-40B4-BE49-F238E27FC236}">
              <a16:creationId xmlns:a16="http://schemas.microsoft.com/office/drawing/2014/main" id="{4684D252-110B-4E8C-92A4-C0735139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6" name="image1.jpeg">
          <a:extLst>
            <a:ext uri="{FF2B5EF4-FFF2-40B4-BE49-F238E27FC236}">
              <a16:creationId xmlns:a16="http://schemas.microsoft.com/office/drawing/2014/main" id="{4806ABA4-6293-4714-88CC-9AC97B45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7" name="Picture 91516">
          <a:extLst>
            <a:ext uri="{FF2B5EF4-FFF2-40B4-BE49-F238E27FC236}">
              <a16:creationId xmlns:a16="http://schemas.microsoft.com/office/drawing/2014/main" id="{32CDC03F-0DC0-4171-AD02-371CEE51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18" name="image1.jpeg">
          <a:extLst>
            <a:ext uri="{FF2B5EF4-FFF2-40B4-BE49-F238E27FC236}">
              <a16:creationId xmlns:a16="http://schemas.microsoft.com/office/drawing/2014/main" id="{A783846E-9F73-4745-B3BA-15A1CADF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19" name="Picture 91518">
          <a:extLst>
            <a:ext uri="{FF2B5EF4-FFF2-40B4-BE49-F238E27FC236}">
              <a16:creationId xmlns:a16="http://schemas.microsoft.com/office/drawing/2014/main" id="{AB3A0505-2A7D-45C8-ABC0-8B0017301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0" name="image1.jpeg">
          <a:extLst>
            <a:ext uri="{FF2B5EF4-FFF2-40B4-BE49-F238E27FC236}">
              <a16:creationId xmlns:a16="http://schemas.microsoft.com/office/drawing/2014/main" id="{CB281C03-960C-4DFB-9B30-5EBA1633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1" name="Picture 91520">
          <a:extLst>
            <a:ext uri="{FF2B5EF4-FFF2-40B4-BE49-F238E27FC236}">
              <a16:creationId xmlns:a16="http://schemas.microsoft.com/office/drawing/2014/main" id="{0CDD5C64-D40D-4F24-83B1-6F50D84B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2" name="image1.jpeg">
          <a:extLst>
            <a:ext uri="{FF2B5EF4-FFF2-40B4-BE49-F238E27FC236}">
              <a16:creationId xmlns:a16="http://schemas.microsoft.com/office/drawing/2014/main" id="{7E2D6B1E-1E5A-4756-ABB4-B40DAEA5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3" name="Picture 91522">
          <a:extLst>
            <a:ext uri="{FF2B5EF4-FFF2-40B4-BE49-F238E27FC236}">
              <a16:creationId xmlns:a16="http://schemas.microsoft.com/office/drawing/2014/main" id="{EEE78DED-8E45-4EC9-842D-0294ACA3A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4" name="image1.jpeg">
          <a:extLst>
            <a:ext uri="{FF2B5EF4-FFF2-40B4-BE49-F238E27FC236}">
              <a16:creationId xmlns:a16="http://schemas.microsoft.com/office/drawing/2014/main" id="{07DA3641-CEBD-498C-ADE7-432C5656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5" name="Picture 91524">
          <a:extLst>
            <a:ext uri="{FF2B5EF4-FFF2-40B4-BE49-F238E27FC236}">
              <a16:creationId xmlns:a16="http://schemas.microsoft.com/office/drawing/2014/main" id="{31364EA1-373F-47FF-813B-2EF2C58A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6" name="image1.jpeg">
          <a:extLst>
            <a:ext uri="{FF2B5EF4-FFF2-40B4-BE49-F238E27FC236}">
              <a16:creationId xmlns:a16="http://schemas.microsoft.com/office/drawing/2014/main" id="{5A6EDCB6-C3D3-4466-AADA-A97AA296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7" name="Picture 91526">
          <a:extLst>
            <a:ext uri="{FF2B5EF4-FFF2-40B4-BE49-F238E27FC236}">
              <a16:creationId xmlns:a16="http://schemas.microsoft.com/office/drawing/2014/main" id="{06EB4DFF-FADA-47E9-99A3-C9D88140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28" name="image1.jpeg">
          <a:extLst>
            <a:ext uri="{FF2B5EF4-FFF2-40B4-BE49-F238E27FC236}">
              <a16:creationId xmlns:a16="http://schemas.microsoft.com/office/drawing/2014/main" id="{98CD6FBA-1D00-45C2-A0A8-0F92A016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29" name="Picture 91528">
          <a:extLst>
            <a:ext uri="{FF2B5EF4-FFF2-40B4-BE49-F238E27FC236}">
              <a16:creationId xmlns:a16="http://schemas.microsoft.com/office/drawing/2014/main" id="{B15413F6-1E8B-44D9-99D9-012A2817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0" name="image1.jpeg">
          <a:extLst>
            <a:ext uri="{FF2B5EF4-FFF2-40B4-BE49-F238E27FC236}">
              <a16:creationId xmlns:a16="http://schemas.microsoft.com/office/drawing/2014/main" id="{E4F7A36F-B667-4863-8905-6C376924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1" name="Picture 91530">
          <a:extLst>
            <a:ext uri="{FF2B5EF4-FFF2-40B4-BE49-F238E27FC236}">
              <a16:creationId xmlns:a16="http://schemas.microsoft.com/office/drawing/2014/main" id="{B7F2E8DE-D31E-4174-9C4B-D1E7568E1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2" name="image1.jpeg">
          <a:extLst>
            <a:ext uri="{FF2B5EF4-FFF2-40B4-BE49-F238E27FC236}">
              <a16:creationId xmlns:a16="http://schemas.microsoft.com/office/drawing/2014/main" id="{06507958-D63A-42E3-8D76-FF63B56C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3" name="Picture 91532">
          <a:extLst>
            <a:ext uri="{FF2B5EF4-FFF2-40B4-BE49-F238E27FC236}">
              <a16:creationId xmlns:a16="http://schemas.microsoft.com/office/drawing/2014/main" id="{D0A2E808-160A-4057-908C-381434CA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4" name="image1.jpeg">
          <a:extLst>
            <a:ext uri="{FF2B5EF4-FFF2-40B4-BE49-F238E27FC236}">
              <a16:creationId xmlns:a16="http://schemas.microsoft.com/office/drawing/2014/main" id="{E8562F12-83A8-4F2A-8AAE-8DE4EB2C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5" name="Picture 91534">
          <a:extLst>
            <a:ext uri="{FF2B5EF4-FFF2-40B4-BE49-F238E27FC236}">
              <a16:creationId xmlns:a16="http://schemas.microsoft.com/office/drawing/2014/main" id="{B1AFB713-1B45-4A00-A054-77C590AE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6" name="image1.jpeg">
          <a:extLst>
            <a:ext uri="{FF2B5EF4-FFF2-40B4-BE49-F238E27FC236}">
              <a16:creationId xmlns:a16="http://schemas.microsoft.com/office/drawing/2014/main" id="{81E1494A-1D25-46A6-9F8A-B7224342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7" name="Picture 91536">
          <a:extLst>
            <a:ext uri="{FF2B5EF4-FFF2-40B4-BE49-F238E27FC236}">
              <a16:creationId xmlns:a16="http://schemas.microsoft.com/office/drawing/2014/main" id="{241A09F6-02FF-4337-BEF7-E780CF46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38" name="image1.jpeg">
          <a:extLst>
            <a:ext uri="{FF2B5EF4-FFF2-40B4-BE49-F238E27FC236}">
              <a16:creationId xmlns:a16="http://schemas.microsoft.com/office/drawing/2014/main" id="{1189D941-8A74-4302-ADDD-7B9B9A7A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39" name="Picture 91538">
          <a:extLst>
            <a:ext uri="{FF2B5EF4-FFF2-40B4-BE49-F238E27FC236}">
              <a16:creationId xmlns:a16="http://schemas.microsoft.com/office/drawing/2014/main" id="{12F46A9D-FE4C-4F33-AFC0-10462E69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0" name="image1.jpeg">
          <a:extLst>
            <a:ext uri="{FF2B5EF4-FFF2-40B4-BE49-F238E27FC236}">
              <a16:creationId xmlns:a16="http://schemas.microsoft.com/office/drawing/2014/main" id="{4F1EE584-E853-4463-83B0-77F35174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1" name="Picture 91540">
          <a:extLst>
            <a:ext uri="{FF2B5EF4-FFF2-40B4-BE49-F238E27FC236}">
              <a16:creationId xmlns:a16="http://schemas.microsoft.com/office/drawing/2014/main" id="{79D488B0-FFDC-4B8F-84B0-38802000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2" name="image1.jpeg">
          <a:extLst>
            <a:ext uri="{FF2B5EF4-FFF2-40B4-BE49-F238E27FC236}">
              <a16:creationId xmlns:a16="http://schemas.microsoft.com/office/drawing/2014/main" id="{83E75D12-CBF6-4B5A-A595-1FFCF4EB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3" name="Picture 91542">
          <a:extLst>
            <a:ext uri="{FF2B5EF4-FFF2-40B4-BE49-F238E27FC236}">
              <a16:creationId xmlns:a16="http://schemas.microsoft.com/office/drawing/2014/main" id="{2390696C-1D2A-4A3A-8767-CF56AC87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4" name="image1.jpeg">
          <a:extLst>
            <a:ext uri="{FF2B5EF4-FFF2-40B4-BE49-F238E27FC236}">
              <a16:creationId xmlns:a16="http://schemas.microsoft.com/office/drawing/2014/main" id="{094B25D9-D495-43D0-87F5-DDB75F79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5" name="Picture 91544">
          <a:extLst>
            <a:ext uri="{FF2B5EF4-FFF2-40B4-BE49-F238E27FC236}">
              <a16:creationId xmlns:a16="http://schemas.microsoft.com/office/drawing/2014/main" id="{10F77AC5-3D82-4379-8749-2836B3D63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6" name="image1.jpeg">
          <a:extLst>
            <a:ext uri="{FF2B5EF4-FFF2-40B4-BE49-F238E27FC236}">
              <a16:creationId xmlns:a16="http://schemas.microsoft.com/office/drawing/2014/main" id="{0F18B70C-93F8-4B8B-A9E5-3C6CB0DB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7" name="Picture 91546">
          <a:extLst>
            <a:ext uri="{FF2B5EF4-FFF2-40B4-BE49-F238E27FC236}">
              <a16:creationId xmlns:a16="http://schemas.microsoft.com/office/drawing/2014/main" id="{8DC0AAD5-07BD-40DD-8729-BF8A308B0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48" name="image1.jpeg">
          <a:extLst>
            <a:ext uri="{FF2B5EF4-FFF2-40B4-BE49-F238E27FC236}">
              <a16:creationId xmlns:a16="http://schemas.microsoft.com/office/drawing/2014/main" id="{40A0C491-A62E-4606-BB6C-B6F5294B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49" name="Picture 91548">
          <a:extLst>
            <a:ext uri="{FF2B5EF4-FFF2-40B4-BE49-F238E27FC236}">
              <a16:creationId xmlns:a16="http://schemas.microsoft.com/office/drawing/2014/main" id="{367FB6B0-7ABE-4F43-B2E4-FB99F88D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0" name="image1.jpeg">
          <a:extLst>
            <a:ext uri="{FF2B5EF4-FFF2-40B4-BE49-F238E27FC236}">
              <a16:creationId xmlns:a16="http://schemas.microsoft.com/office/drawing/2014/main" id="{2FF43C4A-13CB-4ADF-8145-EFC4DF4D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1" name="Picture 91550">
          <a:extLst>
            <a:ext uri="{FF2B5EF4-FFF2-40B4-BE49-F238E27FC236}">
              <a16:creationId xmlns:a16="http://schemas.microsoft.com/office/drawing/2014/main" id="{5B550E86-E7B1-4782-83DA-C7083150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2" name="image1.jpeg">
          <a:extLst>
            <a:ext uri="{FF2B5EF4-FFF2-40B4-BE49-F238E27FC236}">
              <a16:creationId xmlns:a16="http://schemas.microsoft.com/office/drawing/2014/main" id="{6A417906-2F24-4BB3-BAAF-8533F4DA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3" name="Picture 91552">
          <a:extLst>
            <a:ext uri="{FF2B5EF4-FFF2-40B4-BE49-F238E27FC236}">
              <a16:creationId xmlns:a16="http://schemas.microsoft.com/office/drawing/2014/main" id="{08434D09-9F31-4196-BF96-27BC63BF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4" name="image1.jpeg">
          <a:extLst>
            <a:ext uri="{FF2B5EF4-FFF2-40B4-BE49-F238E27FC236}">
              <a16:creationId xmlns:a16="http://schemas.microsoft.com/office/drawing/2014/main" id="{7BB152E3-0848-48C7-BDC9-9270047F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5" name="Picture 91554">
          <a:extLst>
            <a:ext uri="{FF2B5EF4-FFF2-40B4-BE49-F238E27FC236}">
              <a16:creationId xmlns:a16="http://schemas.microsoft.com/office/drawing/2014/main" id="{3E5C0DBE-27B7-4632-A423-7F04CAA2F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6" name="image1.jpeg">
          <a:extLst>
            <a:ext uri="{FF2B5EF4-FFF2-40B4-BE49-F238E27FC236}">
              <a16:creationId xmlns:a16="http://schemas.microsoft.com/office/drawing/2014/main" id="{FA8FA3EE-ACF2-4801-926F-CC5C2E60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7" name="Picture 91556">
          <a:extLst>
            <a:ext uri="{FF2B5EF4-FFF2-40B4-BE49-F238E27FC236}">
              <a16:creationId xmlns:a16="http://schemas.microsoft.com/office/drawing/2014/main" id="{C1537B51-8E0A-45A6-853A-EF0ED57A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58" name="image1.jpeg">
          <a:extLst>
            <a:ext uri="{FF2B5EF4-FFF2-40B4-BE49-F238E27FC236}">
              <a16:creationId xmlns:a16="http://schemas.microsoft.com/office/drawing/2014/main" id="{7022EE8F-53D2-428B-82C7-2B74F9A5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59" name="Picture 91558">
          <a:extLst>
            <a:ext uri="{FF2B5EF4-FFF2-40B4-BE49-F238E27FC236}">
              <a16:creationId xmlns:a16="http://schemas.microsoft.com/office/drawing/2014/main" id="{8ED6A262-8A6F-42D0-BD02-D3A379B9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0" name="image1.jpeg">
          <a:extLst>
            <a:ext uri="{FF2B5EF4-FFF2-40B4-BE49-F238E27FC236}">
              <a16:creationId xmlns:a16="http://schemas.microsoft.com/office/drawing/2014/main" id="{A02D0F79-4765-454D-86CB-2AAEC74B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1" name="Picture 91560">
          <a:extLst>
            <a:ext uri="{FF2B5EF4-FFF2-40B4-BE49-F238E27FC236}">
              <a16:creationId xmlns:a16="http://schemas.microsoft.com/office/drawing/2014/main" id="{A5D9DBA9-21F7-4090-A4A3-EE1EDC569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2" name="image1.jpeg">
          <a:extLst>
            <a:ext uri="{FF2B5EF4-FFF2-40B4-BE49-F238E27FC236}">
              <a16:creationId xmlns:a16="http://schemas.microsoft.com/office/drawing/2014/main" id="{A62BA321-FAE7-48A8-92B2-093B39F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3" name="Picture 91562">
          <a:extLst>
            <a:ext uri="{FF2B5EF4-FFF2-40B4-BE49-F238E27FC236}">
              <a16:creationId xmlns:a16="http://schemas.microsoft.com/office/drawing/2014/main" id="{F92F2D00-CB05-4BF8-A945-AF356E9D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4" name="image1.jpeg">
          <a:extLst>
            <a:ext uri="{FF2B5EF4-FFF2-40B4-BE49-F238E27FC236}">
              <a16:creationId xmlns:a16="http://schemas.microsoft.com/office/drawing/2014/main" id="{42D045FA-0887-4579-9475-81F8E1B3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5" name="Picture 91564">
          <a:extLst>
            <a:ext uri="{FF2B5EF4-FFF2-40B4-BE49-F238E27FC236}">
              <a16:creationId xmlns:a16="http://schemas.microsoft.com/office/drawing/2014/main" id="{3F8DF78B-4D41-4011-85A4-B9B5F93BD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6" name="image1.jpeg">
          <a:extLst>
            <a:ext uri="{FF2B5EF4-FFF2-40B4-BE49-F238E27FC236}">
              <a16:creationId xmlns:a16="http://schemas.microsoft.com/office/drawing/2014/main" id="{249D1B2B-9B82-43A2-8409-A40D3E090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7" name="Picture 91566">
          <a:extLst>
            <a:ext uri="{FF2B5EF4-FFF2-40B4-BE49-F238E27FC236}">
              <a16:creationId xmlns:a16="http://schemas.microsoft.com/office/drawing/2014/main" id="{F93CF2A3-812C-4E36-9E5A-705894DF3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68" name="image1.jpeg">
          <a:extLst>
            <a:ext uri="{FF2B5EF4-FFF2-40B4-BE49-F238E27FC236}">
              <a16:creationId xmlns:a16="http://schemas.microsoft.com/office/drawing/2014/main" id="{E480E75A-0EAC-4519-8AD2-FD83011A3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69" name="Picture 91568">
          <a:extLst>
            <a:ext uri="{FF2B5EF4-FFF2-40B4-BE49-F238E27FC236}">
              <a16:creationId xmlns:a16="http://schemas.microsoft.com/office/drawing/2014/main" id="{6977DC62-D990-46A4-A870-FB2D439F5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0" name="image1.jpeg">
          <a:extLst>
            <a:ext uri="{FF2B5EF4-FFF2-40B4-BE49-F238E27FC236}">
              <a16:creationId xmlns:a16="http://schemas.microsoft.com/office/drawing/2014/main" id="{EB1FC612-F599-4720-816B-69827584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806546</xdr:colOff>
      <xdr:row>4</xdr:row>
      <xdr:rowOff>166133</xdr:rowOff>
    </xdr:to>
    <xdr:pic>
      <xdr:nvPicPr>
        <xdr:cNvPr id="91571" name="Picture 91570">
          <a:extLst>
            <a:ext uri="{FF2B5EF4-FFF2-40B4-BE49-F238E27FC236}">
              <a16:creationId xmlns:a16="http://schemas.microsoft.com/office/drawing/2014/main" id="{AD785504-DB1E-4C88-84CD-1654F8CB3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2" name="image1.jpeg">
          <a:extLst>
            <a:ext uri="{FF2B5EF4-FFF2-40B4-BE49-F238E27FC236}">
              <a16:creationId xmlns:a16="http://schemas.microsoft.com/office/drawing/2014/main" id="{51C0B9E1-705C-4525-842A-0530D315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806546</xdr:colOff>
      <xdr:row>4</xdr:row>
      <xdr:rowOff>166133</xdr:rowOff>
    </xdr:to>
    <xdr:pic>
      <xdr:nvPicPr>
        <xdr:cNvPr id="91573" name="Picture 91572">
          <a:extLst>
            <a:ext uri="{FF2B5EF4-FFF2-40B4-BE49-F238E27FC236}">
              <a16:creationId xmlns:a16="http://schemas.microsoft.com/office/drawing/2014/main" id="{278963F8-A8CE-4E81-B498-2882FEBA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4" name="image1.jpeg">
          <a:extLst>
            <a:ext uri="{FF2B5EF4-FFF2-40B4-BE49-F238E27FC236}">
              <a16:creationId xmlns:a16="http://schemas.microsoft.com/office/drawing/2014/main" id="{610E2F1A-2DDC-4F11-8D58-82925207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75" name="Picture 91574">
          <a:extLst>
            <a:ext uri="{FF2B5EF4-FFF2-40B4-BE49-F238E27FC236}">
              <a16:creationId xmlns:a16="http://schemas.microsoft.com/office/drawing/2014/main" id="{AA61D804-55F7-47EB-B7C7-48CDE13FD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6" name="image1.jpeg">
          <a:extLst>
            <a:ext uri="{FF2B5EF4-FFF2-40B4-BE49-F238E27FC236}">
              <a16:creationId xmlns:a16="http://schemas.microsoft.com/office/drawing/2014/main" id="{3F19F80E-7C54-4E33-BC79-8FC0C84F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77" name="Picture 91576">
          <a:extLst>
            <a:ext uri="{FF2B5EF4-FFF2-40B4-BE49-F238E27FC236}">
              <a16:creationId xmlns:a16="http://schemas.microsoft.com/office/drawing/2014/main" id="{09BC9505-EA80-4868-AEE8-081A85611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78" name="image1.jpeg">
          <a:extLst>
            <a:ext uri="{FF2B5EF4-FFF2-40B4-BE49-F238E27FC236}">
              <a16:creationId xmlns:a16="http://schemas.microsoft.com/office/drawing/2014/main" id="{B2975106-F7F4-40CE-B998-3EF59E8B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79" name="Picture 91578">
          <a:extLst>
            <a:ext uri="{FF2B5EF4-FFF2-40B4-BE49-F238E27FC236}">
              <a16:creationId xmlns:a16="http://schemas.microsoft.com/office/drawing/2014/main" id="{F03FCB3C-631F-413B-A9D8-1A895A99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0" name="image1.jpeg">
          <a:extLst>
            <a:ext uri="{FF2B5EF4-FFF2-40B4-BE49-F238E27FC236}">
              <a16:creationId xmlns:a16="http://schemas.microsoft.com/office/drawing/2014/main" id="{9ED9842E-3203-4097-9DE7-BED0C5C4E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1" name="Picture 91580">
          <a:extLst>
            <a:ext uri="{FF2B5EF4-FFF2-40B4-BE49-F238E27FC236}">
              <a16:creationId xmlns:a16="http://schemas.microsoft.com/office/drawing/2014/main" id="{A663F406-E269-467E-84AA-9AE5645EA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2" name="image1.jpeg">
          <a:extLst>
            <a:ext uri="{FF2B5EF4-FFF2-40B4-BE49-F238E27FC236}">
              <a16:creationId xmlns:a16="http://schemas.microsoft.com/office/drawing/2014/main" id="{B0A7E795-8431-4957-9977-4B535CFC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3" name="Picture 91582">
          <a:extLst>
            <a:ext uri="{FF2B5EF4-FFF2-40B4-BE49-F238E27FC236}">
              <a16:creationId xmlns:a16="http://schemas.microsoft.com/office/drawing/2014/main" id="{26C8D505-5FCF-43A1-BDA6-55FA3ED7D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4" name="image1.jpeg">
          <a:extLst>
            <a:ext uri="{FF2B5EF4-FFF2-40B4-BE49-F238E27FC236}">
              <a16:creationId xmlns:a16="http://schemas.microsoft.com/office/drawing/2014/main" id="{E19C7263-35F6-4C36-ADC7-65AD5D60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5" name="Picture 91584">
          <a:extLst>
            <a:ext uri="{FF2B5EF4-FFF2-40B4-BE49-F238E27FC236}">
              <a16:creationId xmlns:a16="http://schemas.microsoft.com/office/drawing/2014/main" id="{861EE2D0-DEAD-4369-B7AE-EC7387D4F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6" name="image1.jpeg">
          <a:extLst>
            <a:ext uri="{FF2B5EF4-FFF2-40B4-BE49-F238E27FC236}">
              <a16:creationId xmlns:a16="http://schemas.microsoft.com/office/drawing/2014/main" id="{C67EFA3F-F10E-4806-AD5F-94A82A2A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7" name="Picture 91586">
          <a:extLst>
            <a:ext uri="{FF2B5EF4-FFF2-40B4-BE49-F238E27FC236}">
              <a16:creationId xmlns:a16="http://schemas.microsoft.com/office/drawing/2014/main" id="{27E046C9-B01F-47F9-AA58-AACB25679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88" name="image1.jpeg">
          <a:extLst>
            <a:ext uri="{FF2B5EF4-FFF2-40B4-BE49-F238E27FC236}">
              <a16:creationId xmlns:a16="http://schemas.microsoft.com/office/drawing/2014/main" id="{6D948221-EECC-43D3-9236-0898DFAD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89" name="Picture 91588">
          <a:extLst>
            <a:ext uri="{FF2B5EF4-FFF2-40B4-BE49-F238E27FC236}">
              <a16:creationId xmlns:a16="http://schemas.microsoft.com/office/drawing/2014/main" id="{5E2C35B7-7102-41C9-BC1C-B1871D93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0" name="image1.jpeg">
          <a:extLst>
            <a:ext uri="{FF2B5EF4-FFF2-40B4-BE49-F238E27FC236}">
              <a16:creationId xmlns:a16="http://schemas.microsoft.com/office/drawing/2014/main" id="{9BB3E685-19C5-4342-BB65-8E2CC3E2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1" name="Picture 91590">
          <a:extLst>
            <a:ext uri="{FF2B5EF4-FFF2-40B4-BE49-F238E27FC236}">
              <a16:creationId xmlns:a16="http://schemas.microsoft.com/office/drawing/2014/main" id="{4C0899B4-98F0-496B-AE74-74BC19544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2" name="image1.jpeg">
          <a:extLst>
            <a:ext uri="{FF2B5EF4-FFF2-40B4-BE49-F238E27FC236}">
              <a16:creationId xmlns:a16="http://schemas.microsoft.com/office/drawing/2014/main" id="{948DF2C6-2F10-4D54-ACB7-E8B2BC8D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3" name="Picture 91592">
          <a:extLst>
            <a:ext uri="{FF2B5EF4-FFF2-40B4-BE49-F238E27FC236}">
              <a16:creationId xmlns:a16="http://schemas.microsoft.com/office/drawing/2014/main" id="{BB479D6A-A6D1-44BA-99F2-1437C64C1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4" name="image1.jpeg">
          <a:extLst>
            <a:ext uri="{FF2B5EF4-FFF2-40B4-BE49-F238E27FC236}">
              <a16:creationId xmlns:a16="http://schemas.microsoft.com/office/drawing/2014/main" id="{48A4A3ED-CECE-43B2-AEC4-68792181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5" name="Picture 91594">
          <a:extLst>
            <a:ext uri="{FF2B5EF4-FFF2-40B4-BE49-F238E27FC236}">
              <a16:creationId xmlns:a16="http://schemas.microsoft.com/office/drawing/2014/main" id="{0C616BD8-1712-4AE6-BDBC-EE2567DE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6" name="image1.jpeg">
          <a:extLst>
            <a:ext uri="{FF2B5EF4-FFF2-40B4-BE49-F238E27FC236}">
              <a16:creationId xmlns:a16="http://schemas.microsoft.com/office/drawing/2014/main" id="{66637A7B-B389-425D-9479-140272E83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7" name="Picture 91596">
          <a:extLst>
            <a:ext uri="{FF2B5EF4-FFF2-40B4-BE49-F238E27FC236}">
              <a16:creationId xmlns:a16="http://schemas.microsoft.com/office/drawing/2014/main" id="{FDE0E15F-0F85-4AF9-B18C-859A46F7D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598" name="image1.jpeg">
          <a:extLst>
            <a:ext uri="{FF2B5EF4-FFF2-40B4-BE49-F238E27FC236}">
              <a16:creationId xmlns:a16="http://schemas.microsoft.com/office/drawing/2014/main" id="{ADD73F2C-CCD8-4137-A58F-385D3588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599" name="Picture 91598">
          <a:extLst>
            <a:ext uri="{FF2B5EF4-FFF2-40B4-BE49-F238E27FC236}">
              <a16:creationId xmlns:a16="http://schemas.microsoft.com/office/drawing/2014/main" id="{E14BB2CA-EB59-4361-81AA-51583B3A2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0" name="image1.jpeg">
          <a:extLst>
            <a:ext uri="{FF2B5EF4-FFF2-40B4-BE49-F238E27FC236}">
              <a16:creationId xmlns:a16="http://schemas.microsoft.com/office/drawing/2014/main" id="{BA82ECB9-2061-4F38-8468-A066F3D5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1" name="Picture 91600">
          <a:extLst>
            <a:ext uri="{FF2B5EF4-FFF2-40B4-BE49-F238E27FC236}">
              <a16:creationId xmlns:a16="http://schemas.microsoft.com/office/drawing/2014/main" id="{F192B275-2ECD-401C-9C47-AA9D9881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2" name="image1.jpeg">
          <a:extLst>
            <a:ext uri="{FF2B5EF4-FFF2-40B4-BE49-F238E27FC236}">
              <a16:creationId xmlns:a16="http://schemas.microsoft.com/office/drawing/2014/main" id="{E9D530E3-6157-4BA1-A862-F00DA5C9E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3" name="Picture 91602">
          <a:extLst>
            <a:ext uri="{FF2B5EF4-FFF2-40B4-BE49-F238E27FC236}">
              <a16:creationId xmlns:a16="http://schemas.microsoft.com/office/drawing/2014/main" id="{937D9606-312F-43DA-90AC-624183F4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4" name="image1.jpeg">
          <a:extLst>
            <a:ext uri="{FF2B5EF4-FFF2-40B4-BE49-F238E27FC236}">
              <a16:creationId xmlns:a16="http://schemas.microsoft.com/office/drawing/2014/main" id="{F0E02738-471F-48DD-B5D7-CE25BC7B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5" name="Picture 91604">
          <a:extLst>
            <a:ext uri="{FF2B5EF4-FFF2-40B4-BE49-F238E27FC236}">
              <a16:creationId xmlns:a16="http://schemas.microsoft.com/office/drawing/2014/main" id="{04638C78-A030-4019-8841-83F8974D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6" name="image1.jpeg">
          <a:extLst>
            <a:ext uri="{FF2B5EF4-FFF2-40B4-BE49-F238E27FC236}">
              <a16:creationId xmlns:a16="http://schemas.microsoft.com/office/drawing/2014/main" id="{1D2CDF01-6AE1-4F9E-B835-18654E54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7" name="Picture 91606">
          <a:extLst>
            <a:ext uri="{FF2B5EF4-FFF2-40B4-BE49-F238E27FC236}">
              <a16:creationId xmlns:a16="http://schemas.microsoft.com/office/drawing/2014/main" id="{FCC2E00A-0061-4B94-9697-DA4A9EF93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08" name="image1.jpeg">
          <a:extLst>
            <a:ext uri="{FF2B5EF4-FFF2-40B4-BE49-F238E27FC236}">
              <a16:creationId xmlns:a16="http://schemas.microsoft.com/office/drawing/2014/main" id="{DA5E0A78-3D1C-4CF2-B416-90100308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09" name="Picture 91608">
          <a:extLst>
            <a:ext uri="{FF2B5EF4-FFF2-40B4-BE49-F238E27FC236}">
              <a16:creationId xmlns:a16="http://schemas.microsoft.com/office/drawing/2014/main" id="{5D5C5CBB-6FCA-4EB9-9225-1E1898E19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0" name="image1.jpeg">
          <a:extLst>
            <a:ext uri="{FF2B5EF4-FFF2-40B4-BE49-F238E27FC236}">
              <a16:creationId xmlns:a16="http://schemas.microsoft.com/office/drawing/2014/main" id="{C496A820-073E-464A-9F94-D229EEE5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1" name="Picture 91610">
          <a:extLst>
            <a:ext uri="{FF2B5EF4-FFF2-40B4-BE49-F238E27FC236}">
              <a16:creationId xmlns:a16="http://schemas.microsoft.com/office/drawing/2014/main" id="{EF74155C-B3E4-4CCC-9A5E-0CB999D42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2" name="image1.jpeg">
          <a:extLst>
            <a:ext uri="{FF2B5EF4-FFF2-40B4-BE49-F238E27FC236}">
              <a16:creationId xmlns:a16="http://schemas.microsoft.com/office/drawing/2014/main" id="{4F465D8A-3E4A-4D79-9F5B-A58F3D44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3" name="Picture 91612">
          <a:extLst>
            <a:ext uri="{FF2B5EF4-FFF2-40B4-BE49-F238E27FC236}">
              <a16:creationId xmlns:a16="http://schemas.microsoft.com/office/drawing/2014/main" id="{739E7F34-BA41-4172-98A2-80A35337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4" name="image1.jpeg">
          <a:extLst>
            <a:ext uri="{FF2B5EF4-FFF2-40B4-BE49-F238E27FC236}">
              <a16:creationId xmlns:a16="http://schemas.microsoft.com/office/drawing/2014/main" id="{7F73176B-4169-4CAC-83D9-E8B6FC40D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5" name="Picture 91614">
          <a:extLst>
            <a:ext uri="{FF2B5EF4-FFF2-40B4-BE49-F238E27FC236}">
              <a16:creationId xmlns:a16="http://schemas.microsoft.com/office/drawing/2014/main" id="{8BC1EA7D-1D83-4C9C-B163-A9AFB953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6" name="image1.jpeg">
          <a:extLst>
            <a:ext uri="{FF2B5EF4-FFF2-40B4-BE49-F238E27FC236}">
              <a16:creationId xmlns:a16="http://schemas.microsoft.com/office/drawing/2014/main" id="{2C0C803B-9C42-47FD-A5C9-5946807B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7" name="Picture 91616">
          <a:extLst>
            <a:ext uri="{FF2B5EF4-FFF2-40B4-BE49-F238E27FC236}">
              <a16:creationId xmlns:a16="http://schemas.microsoft.com/office/drawing/2014/main" id="{62ADF694-223F-4113-9070-B355FC05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18" name="image1.jpeg">
          <a:extLst>
            <a:ext uri="{FF2B5EF4-FFF2-40B4-BE49-F238E27FC236}">
              <a16:creationId xmlns:a16="http://schemas.microsoft.com/office/drawing/2014/main" id="{287D8D19-FC44-4158-876E-AEF6AA74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19" name="Picture 91618">
          <a:extLst>
            <a:ext uri="{FF2B5EF4-FFF2-40B4-BE49-F238E27FC236}">
              <a16:creationId xmlns:a16="http://schemas.microsoft.com/office/drawing/2014/main" id="{BC1FFBD7-4FAC-41D8-9C75-62FED39B9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0" name="image1.jpeg">
          <a:extLst>
            <a:ext uri="{FF2B5EF4-FFF2-40B4-BE49-F238E27FC236}">
              <a16:creationId xmlns:a16="http://schemas.microsoft.com/office/drawing/2014/main" id="{BA325C4B-CB7A-45DE-9CF6-16597489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1" name="Picture 91620">
          <a:extLst>
            <a:ext uri="{FF2B5EF4-FFF2-40B4-BE49-F238E27FC236}">
              <a16:creationId xmlns:a16="http://schemas.microsoft.com/office/drawing/2014/main" id="{2CAC082F-FA84-4BDF-AB75-38DF94D66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2" name="image1.jpeg">
          <a:extLst>
            <a:ext uri="{FF2B5EF4-FFF2-40B4-BE49-F238E27FC236}">
              <a16:creationId xmlns:a16="http://schemas.microsoft.com/office/drawing/2014/main" id="{A78B8936-A914-4803-B146-D490F949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3" name="Picture 91622">
          <a:extLst>
            <a:ext uri="{FF2B5EF4-FFF2-40B4-BE49-F238E27FC236}">
              <a16:creationId xmlns:a16="http://schemas.microsoft.com/office/drawing/2014/main" id="{8FFE07B5-B3AF-4188-BC08-E099885AD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4" name="image1.jpeg">
          <a:extLst>
            <a:ext uri="{FF2B5EF4-FFF2-40B4-BE49-F238E27FC236}">
              <a16:creationId xmlns:a16="http://schemas.microsoft.com/office/drawing/2014/main" id="{743F59CB-3F11-4260-B404-A8C43054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5" name="Picture 91624">
          <a:extLst>
            <a:ext uri="{FF2B5EF4-FFF2-40B4-BE49-F238E27FC236}">
              <a16:creationId xmlns:a16="http://schemas.microsoft.com/office/drawing/2014/main" id="{923E7A51-CF07-4280-AE22-5C744D1AF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6" name="image1.jpeg">
          <a:extLst>
            <a:ext uri="{FF2B5EF4-FFF2-40B4-BE49-F238E27FC236}">
              <a16:creationId xmlns:a16="http://schemas.microsoft.com/office/drawing/2014/main" id="{5C1977E4-1606-4D37-A7D5-1F35A760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7" name="Picture 91626">
          <a:extLst>
            <a:ext uri="{FF2B5EF4-FFF2-40B4-BE49-F238E27FC236}">
              <a16:creationId xmlns:a16="http://schemas.microsoft.com/office/drawing/2014/main" id="{DC4C7E08-E5CD-4190-AA36-24063C084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28" name="image1.jpeg">
          <a:extLst>
            <a:ext uri="{FF2B5EF4-FFF2-40B4-BE49-F238E27FC236}">
              <a16:creationId xmlns:a16="http://schemas.microsoft.com/office/drawing/2014/main" id="{4BEAEF0C-18FC-4C3D-B710-3BFC6233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29" name="Picture 91628">
          <a:extLst>
            <a:ext uri="{FF2B5EF4-FFF2-40B4-BE49-F238E27FC236}">
              <a16:creationId xmlns:a16="http://schemas.microsoft.com/office/drawing/2014/main" id="{9FCF5F01-DBF4-49B9-AC27-76778CCC8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0" name="image1.jpeg">
          <a:extLst>
            <a:ext uri="{FF2B5EF4-FFF2-40B4-BE49-F238E27FC236}">
              <a16:creationId xmlns:a16="http://schemas.microsoft.com/office/drawing/2014/main" id="{F6992655-E1AD-421C-8279-9C0232E5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1" name="Picture 91630">
          <a:extLst>
            <a:ext uri="{FF2B5EF4-FFF2-40B4-BE49-F238E27FC236}">
              <a16:creationId xmlns:a16="http://schemas.microsoft.com/office/drawing/2014/main" id="{E7EB034C-63D8-4EB7-BA56-3E429F1B5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2" name="image1.jpeg">
          <a:extLst>
            <a:ext uri="{FF2B5EF4-FFF2-40B4-BE49-F238E27FC236}">
              <a16:creationId xmlns:a16="http://schemas.microsoft.com/office/drawing/2014/main" id="{E4054E19-A3EB-45E3-A4A4-97A8EB62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3" name="Picture 91632">
          <a:extLst>
            <a:ext uri="{FF2B5EF4-FFF2-40B4-BE49-F238E27FC236}">
              <a16:creationId xmlns:a16="http://schemas.microsoft.com/office/drawing/2014/main" id="{3C224814-BEF6-46B0-9048-D829EB000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4" name="image1.jpeg">
          <a:extLst>
            <a:ext uri="{FF2B5EF4-FFF2-40B4-BE49-F238E27FC236}">
              <a16:creationId xmlns:a16="http://schemas.microsoft.com/office/drawing/2014/main" id="{FF217F46-2EBD-4075-8053-546BF82BC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5" name="Picture 91634">
          <a:extLst>
            <a:ext uri="{FF2B5EF4-FFF2-40B4-BE49-F238E27FC236}">
              <a16:creationId xmlns:a16="http://schemas.microsoft.com/office/drawing/2014/main" id="{177DFD4F-EBAA-4769-AA21-073A77FD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6" name="image1.jpeg">
          <a:extLst>
            <a:ext uri="{FF2B5EF4-FFF2-40B4-BE49-F238E27FC236}">
              <a16:creationId xmlns:a16="http://schemas.microsoft.com/office/drawing/2014/main" id="{3C1F680C-66DC-40BE-8F4C-ECFA7DA4D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7" name="Picture 91636">
          <a:extLst>
            <a:ext uri="{FF2B5EF4-FFF2-40B4-BE49-F238E27FC236}">
              <a16:creationId xmlns:a16="http://schemas.microsoft.com/office/drawing/2014/main" id="{FEABDE96-17E0-491D-B8C2-E664CB06C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38" name="image1.jpeg">
          <a:extLst>
            <a:ext uri="{FF2B5EF4-FFF2-40B4-BE49-F238E27FC236}">
              <a16:creationId xmlns:a16="http://schemas.microsoft.com/office/drawing/2014/main" id="{11558E7F-9929-4ADD-918A-87E61774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39" name="Picture 91638">
          <a:extLst>
            <a:ext uri="{FF2B5EF4-FFF2-40B4-BE49-F238E27FC236}">
              <a16:creationId xmlns:a16="http://schemas.microsoft.com/office/drawing/2014/main" id="{1D236728-271A-4436-A654-99C6175B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0" name="image1.jpeg">
          <a:extLst>
            <a:ext uri="{FF2B5EF4-FFF2-40B4-BE49-F238E27FC236}">
              <a16:creationId xmlns:a16="http://schemas.microsoft.com/office/drawing/2014/main" id="{07C4FE40-65BD-435F-9D86-9D6F508B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1" name="Picture 91640">
          <a:extLst>
            <a:ext uri="{FF2B5EF4-FFF2-40B4-BE49-F238E27FC236}">
              <a16:creationId xmlns:a16="http://schemas.microsoft.com/office/drawing/2014/main" id="{11D0AB79-D43C-48F9-9B3C-7C338403B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2" name="image1.jpeg">
          <a:extLst>
            <a:ext uri="{FF2B5EF4-FFF2-40B4-BE49-F238E27FC236}">
              <a16:creationId xmlns:a16="http://schemas.microsoft.com/office/drawing/2014/main" id="{9C622765-B29B-4652-A38E-9CBF3AA7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3" name="Picture 91642">
          <a:extLst>
            <a:ext uri="{FF2B5EF4-FFF2-40B4-BE49-F238E27FC236}">
              <a16:creationId xmlns:a16="http://schemas.microsoft.com/office/drawing/2014/main" id="{E8D510C6-AE6F-4119-AC9A-A4796389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4" name="image1.jpeg">
          <a:extLst>
            <a:ext uri="{FF2B5EF4-FFF2-40B4-BE49-F238E27FC236}">
              <a16:creationId xmlns:a16="http://schemas.microsoft.com/office/drawing/2014/main" id="{CCF7841A-1F69-4BB3-B4C0-1499C8EB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5" name="Picture 91644">
          <a:extLst>
            <a:ext uri="{FF2B5EF4-FFF2-40B4-BE49-F238E27FC236}">
              <a16:creationId xmlns:a16="http://schemas.microsoft.com/office/drawing/2014/main" id="{51B9395C-2DB1-4C5B-A7E3-8D1BEED2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6" name="image1.jpeg">
          <a:extLst>
            <a:ext uri="{FF2B5EF4-FFF2-40B4-BE49-F238E27FC236}">
              <a16:creationId xmlns:a16="http://schemas.microsoft.com/office/drawing/2014/main" id="{A6F5B129-0B20-44B5-AC55-59802561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7" name="Picture 91646">
          <a:extLst>
            <a:ext uri="{FF2B5EF4-FFF2-40B4-BE49-F238E27FC236}">
              <a16:creationId xmlns:a16="http://schemas.microsoft.com/office/drawing/2014/main" id="{7B1C256C-5DE3-4CF4-BC24-3AA11AB1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48" name="image1.jpeg">
          <a:extLst>
            <a:ext uri="{FF2B5EF4-FFF2-40B4-BE49-F238E27FC236}">
              <a16:creationId xmlns:a16="http://schemas.microsoft.com/office/drawing/2014/main" id="{E7B561C4-15D9-48D8-B02B-EBD9F52A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49" name="Picture 91648">
          <a:extLst>
            <a:ext uri="{FF2B5EF4-FFF2-40B4-BE49-F238E27FC236}">
              <a16:creationId xmlns:a16="http://schemas.microsoft.com/office/drawing/2014/main" id="{09F50809-9E08-4A7D-97D4-2FA0AA119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0" name="image1.jpeg">
          <a:extLst>
            <a:ext uri="{FF2B5EF4-FFF2-40B4-BE49-F238E27FC236}">
              <a16:creationId xmlns:a16="http://schemas.microsoft.com/office/drawing/2014/main" id="{C4242891-5CBB-4F2E-B58E-625C8563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1" name="Picture 91650">
          <a:extLst>
            <a:ext uri="{FF2B5EF4-FFF2-40B4-BE49-F238E27FC236}">
              <a16:creationId xmlns:a16="http://schemas.microsoft.com/office/drawing/2014/main" id="{AD87E1C3-A51E-4AC8-B63A-BDF44BB97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2" name="image1.jpeg">
          <a:extLst>
            <a:ext uri="{FF2B5EF4-FFF2-40B4-BE49-F238E27FC236}">
              <a16:creationId xmlns:a16="http://schemas.microsoft.com/office/drawing/2014/main" id="{07BB0754-949D-4544-9939-249AC734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3" name="Picture 91652">
          <a:extLst>
            <a:ext uri="{FF2B5EF4-FFF2-40B4-BE49-F238E27FC236}">
              <a16:creationId xmlns:a16="http://schemas.microsoft.com/office/drawing/2014/main" id="{0D7FCD86-B931-4D9C-BBDF-D3E136B8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4" name="image1.jpeg">
          <a:extLst>
            <a:ext uri="{FF2B5EF4-FFF2-40B4-BE49-F238E27FC236}">
              <a16:creationId xmlns:a16="http://schemas.microsoft.com/office/drawing/2014/main" id="{64FE91DD-F920-41A1-A7CA-0FFA22777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5" name="Picture 91654">
          <a:extLst>
            <a:ext uri="{FF2B5EF4-FFF2-40B4-BE49-F238E27FC236}">
              <a16:creationId xmlns:a16="http://schemas.microsoft.com/office/drawing/2014/main" id="{C139E4FF-BAEF-476C-A08C-44620CB3A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6" name="image1.jpeg">
          <a:extLst>
            <a:ext uri="{FF2B5EF4-FFF2-40B4-BE49-F238E27FC236}">
              <a16:creationId xmlns:a16="http://schemas.microsoft.com/office/drawing/2014/main" id="{DCD4DDC7-4598-4BFE-B44E-FDD3633D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7" name="Picture 91656">
          <a:extLst>
            <a:ext uri="{FF2B5EF4-FFF2-40B4-BE49-F238E27FC236}">
              <a16:creationId xmlns:a16="http://schemas.microsoft.com/office/drawing/2014/main" id="{CDA36337-77C3-4FEA-88FA-6EE82D25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58" name="image1.jpeg">
          <a:extLst>
            <a:ext uri="{FF2B5EF4-FFF2-40B4-BE49-F238E27FC236}">
              <a16:creationId xmlns:a16="http://schemas.microsoft.com/office/drawing/2014/main" id="{CC7FB776-C217-479E-A06D-E3E5B39A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59" name="Picture 91658">
          <a:extLst>
            <a:ext uri="{FF2B5EF4-FFF2-40B4-BE49-F238E27FC236}">
              <a16:creationId xmlns:a16="http://schemas.microsoft.com/office/drawing/2014/main" id="{B8939805-5F6D-4B4B-B332-2F9F0949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0" name="image1.jpeg">
          <a:extLst>
            <a:ext uri="{FF2B5EF4-FFF2-40B4-BE49-F238E27FC236}">
              <a16:creationId xmlns:a16="http://schemas.microsoft.com/office/drawing/2014/main" id="{4822AA7D-2178-49E0-BEFF-AD08A0482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1" name="Picture 91660">
          <a:extLst>
            <a:ext uri="{FF2B5EF4-FFF2-40B4-BE49-F238E27FC236}">
              <a16:creationId xmlns:a16="http://schemas.microsoft.com/office/drawing/2014/main" id="{17AE5E0B-C2E0-4C30-8E5D-678B3ED83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2" name="image1.jpeg">
          <a:extLst>
            <a:ext uri="{FF2B5EF4-FFF2-40B4-BE49-F238E27FC236}">
              <a16:creationId xmlns:a16="http://schemas.microsoft.com/office/drawing/2014/main" id="{CF37B525-2432-447C-B37E-7BD02FBB0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3" name="Picture 91662">
          <a:extLst>
            <a:ext uri="{FF2B5EF4-FFF2-40B4-BE49-F238E27FC236}">
              <a16:creationId xmlns:a16="http://schemas.microsoft.com/office/drawing/2014/main" id="{B156DE4D-D174-4D6E-8CEF-C5F46628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4" name="image1.jpeg">
          <a:extLst>
            <a:ext uri="{FF2B5EF4-FFF2-40B4-BE49-F238E27FC236}">
              <a16:creationId xmlns:a16="http://schemas.microsoft.com/office/drawing/2014/main" id="{C1168987-C703-4F2D-9FD7-CDBB07E7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5" name="Picture 91664">
          <a:extLst>
            <a:ext uri="{FF2B5EF4-FFF2-40B4-BE49-F238E27FC236}">
              <a16:creationId xmlns:a16="http://schemas.microsoft.com/office/drawing/2014/main" id="{990267FC-3B5F-40F6-8CEF-3673B660C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6" name="image1.jpeg">
          <a:extLst>
            <a:ext uri="{FF2B5EF4-FFF2-40B4-BE49-F238E27FC236}">
              <a16:creationId xmlns:a16="http://schemas.microsoft.com/office/drawing/2014/main" id="{C47D234C-DAA4-41AD-9ADE-0AB314366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7" name="Picture 91666">
          <a:extLst>
            <a:ext uri="{FF2B5EF4-FFF2-40B4-BE49-F238E27FC236}">
              <a16:creationId xmlns:a16="http://schemas.microsoft.com/office/drawing/2014/main" id="{C85C3567-FED3-4291-894B-F2CDFAC8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68" name="image1.jpeg">
          <a:extLst>
            <a:ext uri="{FF2B5EF4-FFF2-40B4-BE49-F238E27FC236}">
              <a16:creationId xmlns:a16="http://schemas.microsoft.com/office/drawing/2014/main" id="{97090BFA-2DFA-4AF1-B5A4-79D8EC27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69" name="Picture 91668">
          <a:extLst>
            <a:ext uri="{FF2B5EF4-FFF2-40B4-BE49-F238E27FC236}">
              <a16:creationId xmlns:a16="http://schemas.microsoft.com/office/drawing/2014/main" id="{786DA7E1-F68E-41D2-9DB3-30CF5C81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0" name="image1.jpeg">
          <a:extLst>
            <a:ext uri="{FF2B5EF4-FFF2-40B4-BE49-F238E27FC236}">
              <a16:creationId xmlns:a16="http://schemas.microsoft.com/office/drawing/2014/main" id="{B08982D7-BBFF-4567-A266-BD14C2A24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1" name="Picture 91670">
          <a:extLst>
            <a:ext uri="{FF2B5EF4-FFF2-40B4-BE49-F238E27FC236}">
              <a16:creationId xmlns:a16="http://schemas.microsoft.com/office/drawing/2014/main" id="{928D78AF-71C6-429F-9D2F-BC5B3710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2" name="image1.jpeg">
          <a:extLst>
            <a:ext uri="{FF2B5EF4-FFF2-40B4-BE49-F238E27FC236}">
              <a16:creationId xmlns:a16="http://schemas.microsoft.com/office/drawing/2014/main" id="{B78ADB1A-340A-4430-AD7E-07992363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3" name="Picture 91672">
          <a:extLst>
            <a:ext uri="{FF2B5EF4-FFF2-40B4-BE49-F238E27FC236}">
              <a16:creationId xmlns:a16="http://schemas.microsoft.com/office/drawing/2014/main" id="{0A753F87-2587-45E1-B98C-B2558C731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4" name="image1.jpeg">
          <a:extLst>
            <a:ext uri="{FF2B5EF4-FFF2-40B4-BE49-F238E27FC236}">
              <a16:creationId xmlns:a16="http://schemas.microsoft.com/office/drawing/2014/main" id="{7EA732AC-D308-4166-9B30-4CF1645ED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5" name="Picture 91674">
          <a:extLst>
            <a:ext uri="{FF2B5EF4-FFF2-40B4-BE49-F238E27FC236}">
              <a16:creationId xmlns:a16="http://schemas.microsoft.com/office/drawing/2014/main" id="{DD6E77DF-FB0F-4C3D-8C4A-1B327DA76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6" name="image1.jpeg">
          <a:extLst>
            <a:ext uri="{FF2B5EF4-FFF2-40B4-BE49-F238E27FC236}">
              <a16:creationId xmlns:a16="http://schemas.microsoft.com/office/drawing/2014/main" id="{8B395148-B80D-424E-821A-1A8057FF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7" name="Picture 91676">
          <a:extLst>
            <a:ext uri="{FF2B5EF4-FFF2-40B4-BE49-F238E27FC236}">
              <a16:creationId xmlns:a16="http://schemas.microsoft.com/office/drawing/2014/main" id="{35E4B98E-5DDC-4B12-82DB-56879EEB1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78" name="image1.jpeg">
          <a:extLst>
            <a:ext uri="{FF2B5EF4-FFF2-40B4-BE49-F238E27FC236}">
              <a16:creationId xmlns:a16="http://schemas.microsoft.com/office/drawing/2014/main" id="{A66868EA-821A-470E-96E1-248858D17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79" name="Picture 91678">
          <a:extLst>
            <a:ext uri="{FF2B5EF4-FFF2-40B4-BE49-F238E27FC236}">
              <a16:creationId xmlns:a16="http://schemas.microsoft.com/office/drawing/2014/main" id="{BF8628A6-5CCE-47A9-8243-416088094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0" name="image1.jpeg">
          <a:extLst>
            <a:ext uri="{FF2B5EF4-FFF2-40B4-BE49-F238E27FC236}">
              <a16:creationId xmlns:a16="http://schemas.microsoft.com/office/drawing/2014/main" id="{AF3FCB54-B9DC-4AAD-A8D6-0A66A5CB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1" name="Picture 91680">
          <a:extLst>
            <a:ext uri="{FF2B5EF4-FFF2-40B4-BE49-F238E27FC236}">
              <a16:creationId xmlns:a16="http://schemas.microsoft.com/office/drawing/2014/main" id="{0D81FDF9-41E0-4E91-9C03-059359AA7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2" name="image1.jpeg">
          <a:extLst>
            <a:ext uri="{FF2B5EF4-FFF2-40B4-BE49-F238E27FC236}">
              <a16:creationId xmlns:a16="http://schemas.microsoft.com/office/drawing/2014/main" id="{ECAA8F2D-E6F7-4078-ACB6-2E4E9D08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3" name="Picture 91682">
          <a:extLst>
            <a:ext uri="{FF2B5EF4-FFF2-40B4-BE49-F238E27FC236}">
              <a16:creationId xmlns:a16="http://schemas.microsoft.com/office/drawing/2014/main" id="{C058889A-A494-434F-B691-79493B5D6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4" name="image1.jpeg">
          <a:extLst>
            <a:ext uri="{FF2B5EF4-FFF2-40B4-BE49-F238E27FC236}">
              <a16:creationId xmlns:a16="http://schemas.microsoft.com/office/drawing/2014/main" id="{CDC6E778-5168-4AD1-A185-D741830D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5" name="Picture 91684">
          <a:extLst>
            <a:ext uri="{FF2B5EF4-FFF2-40B4-BE49-F238E27FC236}">
              <a16:creationId xmlns:a16="http://schemas.microsoft.com/office/drawing/2014/main" id="{B44829A6-467D-4334-B6EC-E3CD469F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6" name="image1.jpeg">
          <a:extLst>
            <a:ext uri="{FF2B5EF4-FFF2-40B4-BE49-F238E27FC236}">
              <a16:creationId xmlns:a16="http://schemas.microsoft.com/office/drawing/2014/main" id="{8A229565-A3AA-4F8C-8B68-24B8D615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7" name="Picture 91686">
          <a:extLst>
            <a:ext uri="{FF2B5EF4-FFF2-40B4-BE49-F238E27FC236}">
              <a16:creationId xmlns:a16="http://schemas.microsoft.com/office/drawing/2014/main" id="{1ED66F48-88E2-4C06-8B2E-1E0A89039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88" name="image1.jpeg">
          <a:extLst>
            <a:ext uri="{FF2B5EF4-FFF2-40B4-BE49-F238E27FC236}">
              <a16:creationId xmlns:a16="http://schemas.microsoft.com/office/drawing/2014/main" id="{F009DCB7-6B96-42B5-8545-70407F24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89" name="Picture 91688">
          <a:extLst>
            <a:ext uri="{FF2B5EF4-FFF2-40B4-BE49-F238E27FC236}">
              <a16:creationId xmlns:a16="http://schemas.microsoft.com/office/drawing/2014/main" id="{2BB00B69-30A2-4F3A-A42F-F5467A08D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0" name="image1.jpeg">
          <a:extLst>
            <a:ext uri="{FF2B5EF4-FFF2-40B4-BE49-F238E27FC236}">
              <a16:creationId xmlns:a16="http://schemas.microsoft.com/office/drawing/2014/main" id="{FEFEBF9A-441F-4D55-A298-A1C2CF9FA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1" name="Picture 91690">
          <a:extLst>
            <a:ext uri="{FF2B5EF4-FFF2-40B4-BE49-F238E27FC236}">
              <a16:creationId xmlns:a16="http://schemas.microsoft.com/office/drawing/2014/main" id="{A8DF7B25-55CA-4457-B6B1-018C9BECF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2" name="image1.jpeg">
          <a:extLst>
            <a:ext uri="{FF2B5EF4-FFF2-40B4-BE49-F238E27FC236}">
              <a16:creationId xmlns:a16="http://schemas.microsoft.com/office/drawing/2014/main" id="{27DF2D7B-FA90-420C-BA0B-27F24AD05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3" name="Picture 91692">
          <a:extLst>
            <a:ext uri="{FF2B5EF4-FFF2-40B4-BE49-F238E27FC236}">
              <a16:creationId xmlns:a16="http://schemas.microsoft.com/office/drawing/2014/main" id="{E9745F2C-91EC-42DB-BAE2-1023F2068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4" name="image1.jpeg">
          <a:extLst>
            <a:ext uri="{FF2B5EF4-FFF2-40B4-BE49-F238E27FC236}">
              <a16:creationId xmlns:a16="http://schemas.microsoft.com/office/drawing/2014/main" id="{5C252EB5-572A-4FB9-B46F-F34B0188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5" name="Picture 91694">
          <a:extLst>
            <a:ext uri="{FF2B5EF4-FFF2-40B4-BE49-F238E27FC236}">
              <a16:creationId xmlns:a16="http://schemas.microsoft.com/office/drawing/2014/main" id="{DA37BEC3-676E-4E93-98B6-1993083CE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6" name="image1.jpeg">
          <a:extLst>
            <a:ext uri="{FF2B5EF4-FFF2-40B4-BE49-F238E27FC236}">
              <a16:creationId xmlns:a16="http://schemas.microsoft.com/office/drawing/2014/main" id="{469E4031-258F-4F71-9D04-6789C65B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7" name="Picture 91696">
          <a:extLst>
            <a:ext uri="{FF2B5EF4-FFF2-40B4-BE49-F238E27FC236}">
              <a16:creationId xmlns:a16="http://schemas.microsoft.com/office/drawing/2014/main" id="{A6137BF0-50B2-4EF6-A10E-9204DB83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698" name="image1.jpeg">
          <a:extLst>
            <a:ext uri="{FF2B5EF4-FFF2-40B4-BE49-F238E27FC236}">
              <a16:creationId xmlns:a16="http://schemas.microsoft.com/office/drawing/2014/main" id="{FFE06C7E-8F20-4788-BAFD-D5EFEE67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699" name="Picture 91698">
          <a:extLst>
            <a:ext uri="{FF2B5EF4-FFF2-40B4-BE49-F238E27FC236}">
              <a16:creationId xmlns:a16="http://schemas.microsoft.com/office/drawing/2014/main" id="{4BD325FE-1086-4AA0-8F74-DA39C76AE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0" name="image1.jpeg">
          <a:extLst>
            <a:ext uri="{FF2B5EF4-FFF2-40B4-BE49-F238E27FC236}">
              <a16:creationId xmlns:a16="http://schemas.microsoft.com/office/drawing/2014/main" id="{B61A26D9-D3B4-4719-8845-6DA13562B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1" name="Picture 91700">
          <a:extLst>
            <a:ext uri="{FF2B5EF4-FFF2-40B4-BE49-F238E27FC236}">
              <a16:creationId xmlns:a16="http://schemas.microsoft.com/office/drawing/2014/main" id="{88DD7FD3-10D7-4200-8051-AFD670D1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2" name="image1.jpeg">
          <a:extLst>
            <a:ext uri="{FF2B5EF4-FFF2-40B4-BE49-F238E27FC236}">
              <a16:creationId xmlns:a16="http://schemas.microsoft.com/office/drawing/2014/main" id="{CE719717-42F2-4F84-81E1-9BEFA699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3" name="Picture 91702">
          <a:extLst>
            <a:ext uri="{FF2B5EF4-FFF2-40B4-BE49-F238E27FC236}">
              <a16:creationId xmlns:a16="http://schemas.microsoft.com/office/drawing/2014/main" id="{22031361-EEB5-4A1E-9BFF-532AB9FFD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4" name="image1.jpeg">
          <a:extLst>
            <a:ext uri="{FF2B5EF4-FFF2-40B4-BE49-F238E27FC236}">
              <a16:creationId xmlns:a16="http://schemas.microsoft.com/office/drawing/2014/main" id="{E9D89CB8-7CBF-4251-AB13-AE0D82484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5" name="Picture 91704">
          <a:extLst>
            <a:ext uri="{FF2B5EF4-FFF2-40B4-BE49-F238E27FC236}">
              <a16:creationId xmlns:a16="http://schemas.microsoft.com/office/drawing/2014/main" id="{7F1A8784-41A7-4322-A58A-D0AFBE006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6" name="image1.jpeg">
          <a:extLst>
            <a:ext uri="{FF2B5EF4-FFF2-40B4-BE49-F238E27FC236}">
              <a16:creationId xmlns:a16="http://schemas.microsoft.com/office/drawing/2014/main" id="{A553BF6D-CF11-4CD4-B33F-52E98821B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7" name="Picture 91706">
          <a:extLst>
            <a:ext uri="{FF2B5EF4-FFF2-40B4-BE49-F238E27FC236}">
              <a16:creationId xmlns:a16="http://schemas.microsoft.com/office/drawing/2014/main" id="{7FBE732A-67AB-43FC-9C9A-7B3A2D331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08" name="image1.jpeg">
          <a:extLst>
            <a:ext uri="{FF2B5EF4-FFF2-40B4-BE49-F238E27FC236}">
              <a16:creationId xmlns:a16="http://schemas.microsoft.com/office/drawing/2014/main" id="{4C267565-7817-4BA2-B305-E0F4E596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09" name="Picture 91708">
          <a:extLst>
            <a:ext uri="{FF2B5EF4-FFF2-40B4-BE49-F238E27FC236}">
              <a16:creationId xmlns:a16="http://schemas.microsoft.com/office/drawing/2014/main" id="{D3B35F3D-E331-433A-BE9B-36926224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0" name="image1.jpeg">
          <a:extLst>
            <a:ext uri="{FF2B5EF4-FFF2-40B4-BE49-F238E27FC236}">
              <a16:creationId xmlns:a16="http://schemas.microsoft.com/office/drawing/2014/main" id="{5BBB91D5-4D30-4D8A-9B1E-77A4AFCF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1" name="Picture 91710">
          <a:extLst>
            <a:ext uri="{FF2B5EF4-FFF2-40B4-BE49-F238E27FC236}">
              <a16:creationId xmlns:a16="http://schemas.microsoft.com/office/drawing/2014/main" id="{E851428A-2AE5-405A-9A74-01FC07DD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2" name="image1.jpeg">
          <a:extLst>
            <a:ext uri="{FF2B5EF4-FFF2-40B4-BE49-F238E27FC236}">
              <a16:creationId xmlns:a16="http://schemas.microsoft.com/office/drawing/2014/main" id="{E6402A9A-E10D-4D8D-BD62-BC79DEC0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3" name="Picture 91712">
          <a:extLst>
            <a:ext uri="{FF2B5EF4-FFF2-40B4-BE49-F238E27FC236}">
              <a16:creationId xmlns:a16="http://schemas.microsoft.com/office/drawing/2014/main" id="{1245C317-969F-4117-871A-FFAA96940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4" name="image1.jpeg">
          <a:extLst>
            <a:ext uri="{FF2B5EF4-FFF2-40B4-BE49-F238E27FC236}">
              <a16:creationId xmlns:a16="http://schemas.microsoft.com/office/drawing/2014/main" id="{C45025D6-510A-4F64-9C15-18AA5FEBB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5" name="Picture 91714">
          <a:extLst>
            <a:ext uri="{FF2B5EF4-FFF2-40B4-BE49-F238E27FC236}">
              <a16:creationId xmlns:a16="http://schemas.microsoft.com/office/drawing/2014/main" id="{792E7297-CB9A-4E76-BE3B-04C3A0218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6" name="image1.jpeg">
          <a:extLst>
            <a:ext uri="{FF2B5EF4-FFF2-40B4-BE49-F238E27FC236}">
              <a16:creationId xmlns:a16="http://schemas.microsoft.com/office/drawing/2014/main" id="{06FDC719-6650-40CC-9690-FA9F86F5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7" name="Picture 91716">
          <a:extLst>
            <a:ext uri="{FF2B5EF4-FFF2-40B4-BE49-F238E27FC236}">
              <a16:creationId xmlns:a16="http://schemas.microsoft.com/office/drawing/2014/main" id="{EC7B0FC7-8CC9-4AC0-9263-D944CE8DB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18" name="image1.jpeg">
          <a:extLst>
            <a:ext uri="{FF2B5EF4-FFF2-40B4-BE49-F238E27FC236}">
              <a16:creationId xmlns:a16="http://schemas.microsoft.com/office/drawing/2014/main" id="{817EAE7F-76C4-432E-B020-51837DDC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19" name="Picture 91718">
          <a:extLst>
            <a:ext uri="{FF2B5EF4-FFF2-40B4-BE49-F238E27FC236}">
              <a16:creationId xmlns:a16="http://schemas.microsoft.com/office/drawing/2014/main" id="{5D9A0306-066F-42CB-B2A1-BFD9977C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0" name="image1.jpeg">
          <a:extLst>
            <a:ext uri="{FF2B5EF4-FFF2-40B4-BE49-F238E27FC236}">
              <a16:creationId xmlns:a16="http://schemas.microsoft.com/office/drawing/2014/main" id="{BB971026-B20D-417B-97C4-38596EEA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1" name="Picture 91720">
          <a:extLst>
            <a:ext uri="{FF2B5EF4-FFF2-40B4-BE49-F238E27FC236}">
              <a16:creationId xmlns:a16="http://schemas.microsoft.com/office/drawing/2014/main" id="{2A5032B6-3A7F-4B64-B854-1AFD74F4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2" name="image1.jpeg">
          <a:extLst>
            <a:ext uri="{FF2B5EF4-FFF2-40B4-BE49-F238E27FC236}">
              <a16:creationId xmlns:a16="http://schemas.microsoft.com/office/drawing/2014/main" id="{F6583E4F-1C8F-4C1A-B8BB-C3FAD567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3" name="Picture 91722">
          <a:extLst>
            <a:ext uri="{FF2B5EF4-FFF2-40B4-BE49-F238E27FC236}">
              <a16:creationId xmlns:a16="http://schemas.microsoft.com/office/drawing/2014/main" id="{B220F892-410E-45EC-9266-4FFF3A4C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4" name="image1.jpeg">
          <a:extLst>
            <a:ext uri="{FF2B5EF4-FFF2-40B4-BE49-F238E27FC236}">
              <a16:creationId xmlns:a16="http://schemas.microsoft.com/office/drawing/2014/main" id="{72E1A057-EEF3-4480-B5C6-4F15824F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5" name="Picture 91724">
          <a:extLst>
            <a:ext uri="{FF2B5EF4-FFF2-40B4-BE49-F238E27FC236}">
              <a16:creationId xmlns:a16="http://schemas.microsoft.com/office/drawing/2014/main" id="{BDF80E3B-255B-43E0-9DB7-CBA31B7E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6" name="image1.jpeg">
          <a:extLst>
            <a:ext uri="{FF2B5EF4-FFF2-40B4-BE49-F238E27FC236}">
              <a16:creationId xmlns:a16="http://schemas.microsoft.com/office/drawing/2014/main" id="{23E99042-3BF4-4E64-88B6-76F4595F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7" name="Picture 91726">
          <a:extLst>
            <a:ext uri="{FF2B5EF4-FFF2-40B4-BE49-F238E27FC236}">
              <a16:creationId xmlns:a16="http://schemas.microsoft.com/office/drawing/2014/main" id="{B7E0501C-9FE1-48CC-9E0E-B99BF8592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28" name="image1.jpeg">
          <a:extLst>
            <a:ext uri="{FF2B5EF4-FFF2-40B4-BE49-F238E27FC236}">
              <a16:creationId xmlns:a16="http://schemas.microsoft.com/office/drawing/2014/main" id="{CF1E4741-42A4-4407-9CF2-BA378033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29" name="Picture 91728">
          <a:extLst>
            <a:ext uri="{FF2B5EF4-FFF2-40B4-BE49-F238E27FC236}">
              <a16:creationId xmlns:a16="http://schemas.microsoft.com/office/drawing/2014/main" id="{3D121AAF-3459-45E5-9C8D-BE19AEB1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0" name="image1.jpeg">
          <a:extLst>
            <a:ext uri="{FF2B5EF4-FFF2-40B4-BE49-F238E27FC236}">
              <a16:creationId xmlns:a16="http://schemas.microsoft.com/office/drawing/2014/main" id="{19447AC7-C550-446C-BB8C-CFFC00EE7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1" name="Picture 91730">
          <a:extLst>
            <a:ext uri="{FF2B5EF4-FFF2-40B4-BE49-F238E27FC236}">
              <a16:creationId xmlns:a16="http://schemas.microsoft.com/office/drawing/2014/main" id="{4770688A-0CBA-440C-8D9E-9837CA7F5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2" name="image1.jpeg">
          <a:extLst>
            <a:ext uri="{FF2B5EF4-FFF2-40B4-BE49-F238E27FC236}">
              <a16:creationId xmlns:a16="http://schemas.microsoft.com/office/drawing/2014/main" id="{41DB0416-34C8-42EB-A2D6-9090024C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3" name="Picture 91732">
          <a:extLst>
            <a:ext uri="{FF2B5EF4-FFF2-40B4-BE49-F238E27FC236}">
              <a16:creationId xmlns:a16="http://schemas.microsoft.com/office/drawing/2014/main" id="{F5A62C4F-CDE1-4E86-843A-032F3D53D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4" name="image1.jpeg">
          <a:extLst>
            <a:ext uri="{FF2B5EF4-FFF2-40B4-BE49-F238E27FC236}">
              <a16:creationId xmlns:a16="http://schemas.microsoft.com/office/drawing/2014/main" id="{DDEAAD7A-0865-45E1-8531-48DDD165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5" name="Picture 91734">
          <a:extLst>
            <a:ext uri="{FF2B5EF4-FFF2-40B4-BE49-F238E27FC236}">
              <a16:creationId xmlns:a16="http://schemas.microsoft.com/office/drawing/2014/main" id="{80CB9F08-A2BA-4C64-951B-59641FFFA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6" name="image1.jpeg">
          <a:extLst>
            <a:ext uri="{FF2B5EF4-FFF2-40B4-BE49-F238E27FC236}">
              <a16:creationId xmlns:a16="http://schemas.microsoft.com/office/drawing/2014/main" id="{2226959D-154D-408A-A24C-E67FD9F33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7" name="Picture 91736">
          <a:extLst>
            <a:ext uri="{FF2B5EF4-FFF2-40B4-BE49-F238E27FC236}">
              <a16:creationId xmlns:a16="http://schemas.microsoft.com/office/drawing/2014/main" id="{D0275DD4-9683-48A0-BC1D-B4CD4A435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38" name="image1.jpeg">
          <a:extLst>
            <a:ext uri="{FF2B5EF4-FFF2-40B4-BE49-F238E27FC236}">
              <a16:creationId xmlns:a16="http://schemas.microsoft.com/office/drawing/2014/main" id="{D8F9D546-D3E9-46AB-BFAF-6BD655CC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39" name="Picture 91738">
          <a:extLst>
            <a:ext uri="{FF2B5EF4-FFF2-40B4-BE49-F238E27FC236}">
              <a16:creationId xmlns:a16="http://schemas.microsoft.com/office/drawing/2014/main" id="{7C07F92E-1D97-4E1D-93C4-0E60E485C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0" name="image1.jpeg">
          <a:extLst>
            <a:ext uri="{FF2B5EF4-FFF2-40B4-BE49-F238E27FC236}">
              <a16:creationId xmlns:a16="http://schemas.microsoft.com/office/drawing/2014/main" id="{32373283-13DE-4D5D-8C1F-23335836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1" name="Picture 91740">
          <a:extLst>
            <a:ext uri="{FF2B5EF4-FFF2-40B4-BE49-F238E27FC236}">
              <a16:creationId xmlns:a16="http://schemas.microsoft.com/office/drawing/2014/main" id="{2F7D7632-A123-4645-8165-3742442AB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2" name="image1.jpeg">
          <a:extLst>
            <a:ext uri="{FF2B5EF4-FFF2-40B4-BE49-F238E27FC236}">
              <a16:creationId xmlns:a16="http://schemas.microsoft.com/office/drawing/2014/main" id="{DD63E1F7-D1E5-4948-84D8-4C478F05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3" name="Picture 91742">
          <a:extLst>
            <a:ext uri="{FF2B5EF4-FFF2-40B4-BE49-F238E27FC236}">
              <a16:creationId xmlns:a16="http://schemas.microsoft.com/office/drawing/2014/main" id="{52448909-196D-4818-88F6-BFEA9530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4" name="image1.jpeg">
          <a:extLst>
            <a:ext uri="{FF2B5EF4-FFF2-40B4-BE49-F238E27FC236}">
              <a16:creationId xmlns:a16="http://schemas.microsoft.com/office/drawing/2014/main" id="{5A43BD1B-8728-44B6-8329-87718F88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5" name="Picture 91744">
          <a:extLst>
            <a:ext uri="{FF2B5EF4-FFF2-40B4-BE49-F238E27FC236}">
              <a16:creationId xmlns:a16="http://schemas.microsoft.com/office/drawing/2014/main" id="{7F33C2FF-8CE6-4DD8-BADD-3F978BF77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6" name="image1.jpeg">
          <a:extLst>
            <a:ext uri="{FF2B5EF4-FFF2-40B4-BE49-F238E27FC236}">
              <a16:creationId xmlns:a16="http://schemas.microsoft.com/office/drawing/2014/main" id="{B87EDF88-1A09-45F2-920B-EC546C511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7" name="Picture 91746">
          <a:extLst>
            <a:ext uri="{FF2B5EF4-FFF2-40B4-BE49-F238E27FC236}">
              <a16:creationId xmlns:a16="http://schemas.microsoft.com/office/drawing/2014/main" id="{4CC3CB6A-9B82-4423-88C6-B8217672B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48" name="image1.jpeg">
          <a:extLst>
            <a:ext uri="{FF2B5EF4-FFF2-40B4-BE49-F238E27FC236}">
              <a16:creationId xmlns:a16="http://schemas.microsoft.com/office/drawing/2014/main" id="{58CF3BA3-7EC2-45EA-80C7-A6BBAB65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49" name="Picture 91748">
          <a:extLst>
            <a:ext uri="{FF2B5EF4-FFF2-40B4-BE49-F238E27FC236}">
              <a16:creationId xmlns:a16="http://schemas.microsoft.com/office/drawing/2014/main" id="{F5126641-1FCF-4053-8C0E-DEEE67AEB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0" name="image1.jpeg">
          <a:extLst>
            <a:ext uri="{FF2B5EF4-FFF2-40B4-BE49-F238E27FC236}">
              <a16:creationId xmlns:a16="http://schemas.microsoft.com/office/drawing/2014/main" id="{6E0B4491-C22F-4B10-B12B-CD8DE155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1" name="Picture 91750">
          <a:extLst>
            <a:ext uri="{FF2B5EF4-FFF2-40B4-BE49-F238E27FC236}">
              <a16:creationId xmlns:a16="http://schemas.microsoft.com/office/drawing/2014/main" id="{7875F686-5B84-429F-8745-CEF65AAD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2" name="image1.jpeg">
          <a:extLst>
            <a:ext uri="{FF2B5EF4-FFF2-40B4-BE49-F238E27FC236}">
              <a16:creationId xmlns:a16="http://schemas.microsoft.com/office/drawing/2014/main" id="{1CE75248-6425-404F-B3D7-B3FA64D4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3" name="Picture 91752">
          <a:extLst>
            <a:ext uri="{FF2B5EF4-FFF2-40B4-BE49-F238E27FC236}">
              <a16:creationId xmlns:a16="http://schemas.microsoft.com/office/drawing/2014/main" id="{88F41B89-8631-4BF0-BBE3-1852B7E4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4" name="image1.jpeg">
          <a:extLst>
            <a:ext uri="{FF2B5EF4-FFF2-40B4-BE49-F238E27FC236}">
              <a16:creationId xmlns:a16="http://schemas.microsoft.com/office/drawing/2014/main" id="{EF429A6A-BEC1-4E59-88A3-E0E24DDF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5" name="Picture 91754">
          <a:extLst>
            <a:ext uri="{FF2B5EF4-FFF2-40B4-BE49-F238E27FC236}">
              <a16:creationId xmlns:a16="http://schemas.microsoft.com/office/drawing/2014/main" id="{6B789E30-A4A9-455C-BD7D-94017356D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6" name="image1.jpeg">
          <a:extLst>
            <a:ext uri="{FF2B5EF4-FFF2-40B4-BE49-F238E27FC236}">
              <a16:creationId xmlns:a16="http://schemas.microsoft.com/office/drawing/2014/main" id="{58600072-9F1C-4C3A-873A-3C565D31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7" name="Picture 91756">
          <a:extLst>
            <a:ext uri="{FF2B5EF4-FFF2-40B4-BE49-F238E27FC236}">
              <a16:creationId xmlns:a16="http://schemas.microsoft.com/office/drawing/2014/main" id="{19D7BA25-F2B7-40A9-8591-8B12B4973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58" name="image1.jpeg">
          <a:extLst>
            <a:ext uri="{FF2B5EF4-FFF2-40B4-BE49-F238E27FC236}">
              <a16:creationId xmlns:a16="http://schemas.microsoft.com/office/drawing/2014/main" id="{B84DAB2E-BC9F-4486-97DE-B192C0FA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59" name="Picture 91758">
          <a:extLst>
            <a:ext uri="{FF2B5EF4-FFF2-40B4-BE49-F238E27FC236}">
              <a16:creationId xmlns:a16="http://schemas.microsoft.com/office/drawing/2014/main" id="{F1775726-DC12-4108-AE99-A5A9CF53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0" name="image1.jpeg">
          <a:extLst>
            <a:ext uri="{FF2B5EF4-FFF2-40B4-BE49-F238E27FC236}">
              <a16:creationId xmlns:a16="http://schemas.microsoft.com/office/drawing/2014/main" id="{46FBD048-F803-4E3D-ABD5-35242012B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1" name="Picture 91760">
          <a:extLst>
            <a:ext uri="{FF2B5EF4-FFF2-40B4-BE49-F238E27FC236}">
              <a16:creationId xmlns:a16="http://schemas.microsoft.com/office/drawing/2014/main" id="{D8387617-F30B-4B5D-A719-12764A7D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2" name="image1.jpeg">
          <a:extLst>
            <a:ext uri="{FF2B5EF4-FFF2-40B4-BE49-F238E27FC236}">
              <a16:creationId xmlns:a16="http://schemas.microsoft.com/office/drawing/2014/main" id="{9CB6011E-458C-4922-8B0E-6033A0BA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3" name="Picture 91762">
          <a:extLst>
            <a:ext uri="{FF2B5EF4-FFF2-40B4-BE49-F238E27FC236}">
              <a16:creationId xmlns:a16="http://schemas.microsoft.com/office/drawing/2014/main" id="{E7D46362-E31D-4562-92CC-E2D76388A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4" name="image1.jpeg">
          <a:extLst>
            <a:ext uri="{FF2B5EF4-FFF2-40B4-BE49-F238E27FC236}">
              <a16:creationId xmlns:a16="http://schemas.microsoft.com/office/drawing/2014/main" id="{6FA6000F-71FB-4D63-8105-681E394B2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5" name="Picture 91764">
          <a:extLst>
            <a:ext uri="{FF2B5EF4-FFF2-40B4-BE49-F238E27FC236}">
              <a16:creationId xmlns:a16="http://schemas.microsoft.com/office/drawing/2014/main" id="{0D4470DD-AA8D-4725-8159-0953E2637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6" name="image1.jpeg">
          <a:extLst>
            <a:ext uri="{FF2B5EF4-FFF2-40B4-BE49-F238E27FC236}">
              <a16:creationId xmlns:a16="http://schemas.microsoft.com/office/drawing/2014/main" id="{94108318-3DED-4E2D-A736-ECDFC4CA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7" name="Picture 91766">
          <a:extLst>
            <a:ext uri="{FF2B5EF4-FFF2-40B4-BE49-F238E27FC236}">
              <a16:creationId xmlns:a16="http://schemas.microsoft.com/office/drawing/2014/main" id="{9007B765-CD6D-4DA6-BBE4-32E54B1A8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68" name="image1.jpeg">
          <a:extLst>
            <a:ext uri="{FF2B5EF4-FFF2-40B4-BE49-F238E27FC236}">
              <a16:creationId xmlns:a16="http://schemas.microsoft.com/office/drawing/2014/main" id="{6FAAE10E-8E7E-42CD-867C-3335C069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69" name="Picture 91768">
          <a:extLst>
            <a:ext uri="{FF2B5EF4-FFF2-40B4-BE49-F238E27FC236}">
              <a16:creationId xmlns:a16="http://schemas.microsoft.com/office/drawing/2014/main" id="{47A92869-0736-4D51-9E5B-1D4B93312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70" name="image1.jpeg">
          <a:extLst>
            <a:ext uri="{FF2B5EF4-FFF2-40B4-BE49-F238E27FC236}">
              <a16:creationId xmlns:a16="http://schemas.microsoft.com/office/drawing/2014/main" id="{A0A8D15D-F101-40F5-8DBA-A5BF08755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71" name="Picture 91770">
          <a:extLst>
            <a:ext uri="{FF2B5EF4-FFF2-40B4-BE49-F238E27FC236}">
              <a16:creationId xmlns:a16="http://schemas.microsoft.com/office/drawing/2014/main" id="{69C64292-37EB-42E0-AA77-D66C10AA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72" name="image1.jpeg">
          <a:extLst>
            <a:ext uri="{FF2B5EF4-FFF2-40B4-BE49-F238E27FC236}">
              <a16:creationId xmlns:a16="http://schemas.microsoft.com/office/drawing/2014/main" id="{9A37FE10-0ADC-4716-B213-E8398C593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73" name="Picture 91772">
          <a:extLst>
            <a:ext uri="{FF2B5EF4-FFF2-40B4-BE49-F238E27FC236}">
              <a16:creationId xmlns:a16="http://schemas.microsoft.com/office/drawing/2014/main" id="{CDECC74B-D37C-4601-8AE4-CEB14C812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74" name="image1.jpeg">
          <a:extLst>
            <a:ext uri="{FF2B5EF4-FFF2-40B4-BE49-F238E27FC236}">
              <a16:creationId xmlns:a16="http://schemas.microsoft.com/office/drawing/2014/main" id="{349A6195-CA80-4C98-846E-8D0CB52B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75" name="Picture 91774">
          <a:extLst>
            <a:ext uri="{FF2B5EF4-FFF2-40B4-BE49-F238E27FC236}">
              <a16:creationId xmlns:a16="http://schemas.microsoft.com/office/drawing/2014/main" id="{7807B003-58E6-4015-B490-54C55E3E9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776" name="image1.jpeg">
          <a:extLst>
            <a:ext uri="{FF2B5EF4-FFF2-40B4-BE49-F238E27FC236}">
              <a16:creationId xmlns:a16="http://schemas.microsoft.com/office/drawing/2014/main" id="{F8F2CA7B-7E35-48EC-AA73-4496EBE2D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7</xdr:col>
      <xdr:colOff>804165</xdr:colOff>
      <xdr:row>4</xdr:row>
      <xdr:rowOff>166133</xdr:rowOff>
    </xdr:to>
    <xdr:pic>
      <xdr:nvPicPr>
        <xdr:cNvPr id="91777" name="Picture 91776">
          <a:extLst>
            <a:ext uri="{FF2B5EF4-FFF2-40B4-BE49-F238E27FC236}">
              <a16:creationId xmlns:a16="http://schemas.microsoft.com/office/drawing/2014/main" id="{EDCFE854-8F83-446C-BB9F-0705DA45A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5615" cy="806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4" name="image1.jpeg">
          <a:extLst>
            <a:ext uri="{FF2B5EF4-FFF2-40B4-BE49-F238E27FC236}">
              <a16:creationId xmlns:a16="http://schemas.microsoft.com/office/drawing/2014/main" id="{FDF3EB44-B680-ABDE-57FA-92C9BDD8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6" name="image1.jpeg">
          <a:extLst>
            <a:ext uri="{FF2B5EF4-FFF2-40B4-BE49-F238E27FC236}">
              <a16:creationId xmlns:a16="http://schemas.microsoft.com/office/drawing/2014/main" id="{D282C00A-0CC4-3FB7-7583-A0582973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21B1A1-6D7F-EDFD-D2D3-C28A390D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896" y="164224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2A4A5100-B281-4F85-AF4B-3FABAFEA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E68BAAA4-1BE3-4943-9391-1030973C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09DFC9-60BC-4174-B0FC-AAAEE2F82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AC7498BE-72C4-41E9-9EEF-74750895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CA968DB-0080-4571-9606-B775B810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127C390-EEF7-47B8-8262-63BD5B99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110E451-725D-43B8-8217-607EC791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9B010C94-3AB0-46D3-8AA4-CF09858B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FB2ED8-FB77-41A8-B689-508EECF27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CBEF294E-DA6E-44CC-99FA-B8119DC8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4E411CF0-6DBA-4FF3-B4C4-56065387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B896E8F-7D9E-40E4-B3A0-A20ABA94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FBEFD31F-4634-4876-9DDE-7644C469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6" name="image1.jpeg">
          <a:extLst>
            <a:ext uri="{FF2B5EF4-FFF2-40B4-BE49-F238E27FC236}">
              <a16:creationId xmlns:a16="http://schemas.microsoft.com/office/drawing/2014/main" id="{05659287-D99F-4F0D-B93C-8E8AA329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34C494C-1CAF-4865-9824-D278006B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8" name="image1.jpeg">
          <a:extLst>
            <a:ext uri="{FF2B5EF4-FFF2-40B4-BE49-F238E27FC236}">
              <a16:creationId xmlns:a16="http://schemas.microsoft.com/office/drawing/2014/main" id="{D6707E40-D65C-4938-AE88-42B677B9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2D4C57D-19DF-4301-88BD-A037FD6D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53C0974-29D4-4379-8768-1399D2A1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2B4E103-7705-4D11-8C32-0DE64099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2" name="image1.jpeg">
          <a:extLst>
            <a:ext uri="{FF2B5EF4-FFF2-40B4-BE49-F238E27FC236}">
              <a16:creationId xmlns:a16="http://schemas.microsoft.com/office/drawing/2014/main" id="{290FBDE8-E0F8-4518-9837-30F02E11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795FB22-FE66-419E-98F1-F39270B7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4" name="image1.jpeg">
          <a:extLst>
            <a:ext uri="{FF2B5EF4-FFF2-40B4-BE49-F238E27FC236}">
              <a16:creationId xmlns:a16="http://schemas.microsoft.com/office/drawing/2014/main" id="{209C3D3F-AF8D-42BA-BC01-699CE976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103CFFF-D913-46E2-9A7F-AD16830A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D2619F1-4E08-4607-B898-DE36670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57203BA4-5A6F-4DF0-A1F0-C428E188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8" name="image1.jpeg">
          <a:extLst>
            <a:ext uri="{FF2B5EF4-FFF2-40B4-BE49-F238E27FC236}">
              <a16:creationId xmlns:a16="http://schemas.microsoft.com/office/drawing/2014/main" id="{E975A427-808F-4CE4-AA20-38CE9E69E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FB357C9-998B-4848-8DC5-C4E897F6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0" name="image1.jpeg">
          <a:extLst>
            <a:ext uri="{FF2B5EF4-FFF2-40B4-BE49-F238E27FC236}">
              <a16:creationId xmlns:a16="http://schemas.microsoft.com/office/drawing/2014/main" id="{99BA9973-8EF8-4F08-A8C7-35BE5158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5CE05604-1C31-41B4-993D-6588606F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6" name="Picture 101215">
          <a:extLst>
            <a:ext uri="{FF2B5EF4-FFF2-40B4-BE49-F238E27FC236}">
              <a16:creationId xmlns:a16="http://schemas.microsoft.com/office/drawing/2014/main" id="{6B953BFB-195C-4ED9-A983-DC6288B5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7" name="image1.jpeg">
          <a:extLst>
            <a:ext uri="{FF2B5EF4-FFF2-40B4-BE49-F238E27FC236}">
              <a16:creationId xmlns:a16="http://schemas.microsoft.com/office/drawing/2014/main" id="{1F433139-AAEA-4BDE-8634-3CACFC4F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8" name="image1.jpeg">
          <a:extLst>
            <a:ext uri="{FF2B5EF4-FFF2-40B4-BE49-F238E27FC236}">
              <a16:creationId xmlns:a16="http://schemas.microsoft.com/office/drawing/2014/main" id="{B2CC1721-C534-462A-9B7D-B54AC909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9" name="Picture 101218">
          <a:extLst>
            <a:ext uri="{FF2B5EF4-FFF2-40B4-BE49-F238E27FC236}">
              <a16:creationId xmlns:a16="http://schemas.microsoft.com/office/drawing/2014/main" id="{E4CEA6BD-1E44-4B2C-BD2B-3D876AC0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0" name="image1.jpeg">
          <a:extLst>
            <a:ext uri="{FF2B5EF4-FFF2-40B4-BE49-F238E27FC236}">
              <a16:creationId xmlns:a16="http://schemas.microsoft.com/office/drawing/2014/main" id="{8FDA22F7-A1CF-4728-A83A-718E5ECA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1" name="image1.jpeg">
          <a:extLst>
            <a:ext uri="{FF2B5EF4-FFF2-40B4-BE49-F238E27FC236}">
              <a16:creationId xmlns:a16="http://schemas.microsoft.com/office/drawing/2014/main" id="{29BBDFC1-A1CA-49B4-995F-1A88F7EB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2" name="Picture 101221">
          <a:extLst>
            <a:ext uri="{FF2B5EF4-FFF2-40B4-BE49-F238E27FC236}">
              <a16:creationId xmlns:a16="http://schemas.microsoft.com/office/drawing/2014/main" id="{3CE48B44-F4D0-4B38-98E6-23847D24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3" name="image1.jpeg">
          <a:extLst>
            <a:ext uri="{FF2B5EF4-FFF2-40B4-BE49-F238E27FC236}">
              <a16:creationId xmlns:a16="http://schemas.microsoft.com/office/drawing/2014/main" id="{546A646D-2F38-4DC2-9CE2-84BE7338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4" name="image1.jpeg">
          <a:extLst>
            <a:ext uri="{FF2B5EF4-FFF2-40B4-BE49-F238E27FC236}">
              <a16:creationId xmlns:a16="http://schemas.microsoft.com/office/drawing/2014/main" id="{B0189741-7181-465A-B331-1463B1B5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5" name="Picture 101224">
          <a:extLst>
            <a:ext uri="{FF2B5EF4-FFF2-40B4-BE49-F238E27FC236}">
              <a16:creationId xmlns:a16="http://schemas.microsoft.com/office/drawing/2014/main" id="{E02AF98E-F6C2-4774-9FA6-7D59744B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6" name="image1.jpeg">
          <a:extLst>
            <a:ext uri="{FF2B5EF4-FFF2-40B4-BE49-F238E27FC236}">
              <a16:creationId xmlns:a16="http://schemas.microsoft.com/office/drawing/2014/main" id="{E6637A02-87B6-4D5D-B4A9-82AC45C5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7" name="image1.jpeg">
          <a:extLst>
            <a:ext uri="{FF2B5EF4-FFF2-40B4-BE49-F238E27FC236}">
              <a16:creationId xmlns:a16="http://schemas.microsoft.com/office/drawing/2014/main" id="{5275DCBE-8AFD-4746-992A-1894EC63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8" name="Picture 101227">
          <a:extLst>
            <a:ext uri="{FF2B5EF4-FFF2-40B4-BE49-F238E27FC236}">
              <a16:creationId xmlns:a16="http://schemas.microsoft.com/office/drawing/2014/main" id="{F853C41A-7C23-42E7-97F0-77A6259A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9" name="image1.jpeg">
          <a:extLst>
            <a:ext uri="{FF2B5EF4-FFF2-40B4-BE49-F238E27FC236}">
              <a16:creationId xmlns:a16="http://schemas.microsoft.com/office/drawing/2014/main" id="{AF132306-9739-413C-B63B-5D0BBF3C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0" name="image1.jpeg">
          <a:extLst>
            <a:ext uri="{FF2B5EF4-FFF2-40B4-BE49-F238E27FC236}">
              <a16:creationId xmlns:a16="http://schemas.microsoft.com/office/drawing/2014/main" id="{A0CC862C-B2D7-431D-8FF4-2E8E22CA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1" name="Picture 101230">
          <a:extLst>
            <a:ext uri="{FF2B5EF4-FFF2-40B4-BE49-F238E27FC236}">
              <a16:creationId xmlns:a16="http://schemas.microsoft.com/office/drawing/2014/main" id="{08CE601E-D9FE-4FBC-A88E-2032E524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2" name="image1.jpeg">
          <a:extLst>
            <a:ext uri="{FF2B5EF4-FFF2-40B4-BE49-F238E27FC236}">
              <a16:creationId xmlns:a16="http://schemas.microsoft.com/office/drawing/2014/main" id="{9BF271A9-BDAC-4955-B0A9-F7CD8699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3" name="image1.jpeg">
          <a:extLst>
            <a:ext uri="{FF2B5EF4-FFF2-40B4-BE49-F238E27FC236}">
              <a16:creationId xmlns:a16="http://schemas.microsoft.com/office/drawing/2014/main" id="{0F1F9CFA-B466-433C-ACC9-4041DEA08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4" name="Picture 101233">
          <a:extLst>
            <a:ext uri="{FF2B5EF4-FFF2-40B4-BE49-F238E27FC236}">
              <a16:creationId xmlns:a16="http://schemas.microsoft.com/office/drawing/2014/main" id="{F14FEBB7-A3FF-44A4-8188-9EB46991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5" name="image1.jpeg">
          <a:extLst>
            <a:ext uri="{FF2B5EF4-FFF2-40B4-BE49-F238E27FC236}">
              <a16:creationId xmlns:a16="http://schemas.microsoft.com/office/drawing/2014/main" id="{1637A4D8-7E5E-4718-899A-D8031537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6" name="image1.jpeg">
          <a:extLst>
            <a:ext uri="{FF2B5EF4-FFF2-40B4-BE49-F238E27FC236}">
              <a16:creationId xmlns:a16="http://schemas.microsoft.com/office/drawing/2014/main" id="{52AC1B87-B76F-4FE8-AD89-E504541A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7" name="Picture 101236">
          <a:extLst>
            <a:ext uri="{FF2B5EF4-FFF2-40B4-BE49-F238E27FC236}">
              <a16:creationId xmlns:a16="http://schemas.microsoft.com/office/drawing/2014/main" id="{AE087A1C-1E69-4F17-B902-68DE5A5D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8" name="image1.jpeg">
          <a:extLst>
            <a:ext uri="{FF2B5EF4-FFF2-40B4-BE49-F238E27FC236}">
              <a16:creationId xmlns:a16="http://schemas.microsoft.com/office/drawing/2014/main" id="{83E1C516-69B0-4274-B3C2-3B8D4802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9" name="image1.jpeg">
          <a:extLst>
            <a:ext uri="{FF2B5EF4-FFF2-40B4-BE49-F238E27FC236}">
              <a16:creationId xmlns:a16="http://schemas.microsoft.com/office/drawing/2014/main" id="{F5E41289-40E9-4968-8A61-1E46FB23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0" name="Picture 101239">
          <a:extLst>
            <a:ext uri="{FF2B5EF4-FFF2-40B4-BE49-F238E27FC236}">
              <a16:creationId xmlns:a16="http://schemas.microsoft.com/office/drawing/2014/main" id="{3317F66E-0189-4AE1-9411-0AF38D90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1" name="image1.jpeg">
          <a:extLst>
            <a:ext uri="{FF2B5EF4-FFF2-40B4-BE49-F238E27FC236}">
              <a16:creationId xmlns:a16="http://schemas.microsoft.com/office/drawing/2014/main" id="{A741BE38-A0CC-4259-ACFA-A2328856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2" name="image1.jpeg">
          <a:extLst>
            <a:ext uri="{FF2B5EF4-FFF2-40B4-BE49-F238E27FC236}">
              <a16:creationId xmlns:a16="http://schemas.microsoft.com/office/drawing/2014/main" id="{5AE0C569-527A-490B-8233-DAF03B01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3" name="Picture 101242">
          <a:extLst>
            <a:ext uri="{FF2B5EF4-FFF2-40B4-BE49-F238E27FC236}">
              <a16:creationId xmlns:a16="http://schemas.microsoft.com/office/drawing/2014/main" id="{FEA4D485-C9B7-4C7E-8D0C-2931F510C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5" name="image1.jpeg">
          <a:extLst>
            <a:ext uri="{FF2B5EF4-FFF2-40B4-BE49-F238E27FC236}">
              <a16:creationId xmlns:a16="http://schemas.microsoft.com/office/drawing/2014/main" id="{EAECDA71-327E-40DB-B974-BB11B084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7" name="image1.jpeg">
          <a:extLst>
            <a:ext uri="{FF2B5EF4-FFF2-40B4-BE49-F238E27FC236}">
              <a16:creationId xmlns:a16="http://schemas.microsoft.com/office/drawing/2014/main" id="{4B32188E-47A0-400C-83CE-224119E30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8" name="Picture 101247">
          <a:extLst>
            <a:ext uri="{FF2B5EF4-FFF2-40B4-BE49-F238E27FC236}">
              <a16:creationId xmlns:a16="http://schemas.microsoft.com/office/drawing/2014/main" id="{6CFEAC79-2506-4C87-BBEA-0378F626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9" name="image1.jpeg">
          <a:extLst>
            <a:ext uri="{FF2B5EF4-FFF2-40B4-BE49-F238E27FC236}">
              <a16:creationId xmlns:a16="http://schemas.microsoft.com/office/drawing/2014/main" id="{82E4D71C-6FB4-442F-A725-3AF44C32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0" name="image1.jpeg">
          <a:extLst>
            <a:ext uri="{FF2B5EF4-FFF2-40B4-BE49-F238E27FC236}">
              <a16:creationId xmlns:a16="http://schemas.microsoft.com/office/drawing/2014/main" id="{7B21CC2B-6CF9-4950-A96C-4FF21FC9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1" name="Picture 101250">
          <a:extLst>
            <a:ext uri="{FF2B5EF4-FFF2-40B4-BE49-F238E27FC236}">
              <a16:creationId xmlns:a16="http://schemas.microsoft.com/office/drawing/2014/main" id="{BB2F4956-B1A9-4396-BFD7-C8836DDB2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2" name="image1.jpeg">
          <a:extLst>
            <a:ext uri="{FF2B5EF4-FFF2-40B4-BE49-F238E27FC236}">
              <a16:creationId xmlns:a16="http://schemas.microsoft.com/office/drawing/2014/main" id="{B03E9F09-993B-4C05-8EFC-4736EB6C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3" name="image1.jpeg">
          <a:extLst>
            <a:ext uri="{FF2B5EF4-FFF2-40B4-BE49-F238E27FC236}">
              <a16:creationId xmlns:a16="http://schemas.microsoft.com/office/drawing/2014/main" id="{1A5C8022-4515-477F-8BAD-EA5D2596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4" name="Picture 101253">
          <a:extLst>
            <a:ext uri="{FF2B5EF4-FFF2-40B4-BE49-F238E27FC236}">
              <a16:creationId xmlns:a16="http://schemas.microsoft.com/office/drawing/2014/main" id="{880079C5-5FDC-4E7B-A630-860EDE9B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5" name="image1.jpeg">
          <a:extLst>
            <a:ext uri="{FF2B5EF4-FFF2-40B4-BE49-F238E27FC236}">
              <a16:creationId xmlns:a16="http://schemas.microsoft.com/office/drawing/2014/main" id="{48B98B19-7290-4981-A648-C7E60DCF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6" name="image1.jpeg">
          <a:extLst>
            <a:ext uri="{FF2B5EF4-FFF2-40B4-BE49-F238E27FC236}">
              <a16:creationId xmlns:a16="http://schemas.microsoft.com/office/drawing/2014/main" id="{2D3B62C4-DCD7-4F04-8E3A-65A13D3F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7" name="Picture 101256">
          <a:extLst>
            <a:ext uri="{FF2B5EF4-FFF2-40B4-BE49-F238E27FC236}">
              <a16:creationId xmlns:a16="http://schemas.microsoft.com/office/drawing/2014/main" id="{1379A335-3953-488E-BBFE-4F0689A7F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8" name="image1.jpeg">
          <a:extLst>
            <a:ext uri="{FF2B5EF4-FFF2-40B4-BE49-F238E27FC236}">
              <a16:creationId xmlns:a16="http://schemas.microsoft.com/office/drawing/2014/main" id="{54E66973-B8AB-4E5C-A5E2-4D0A1477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9" name="image1.jpeg">
          <a:extLst>
            <a:ext uri="{FF2B5EF4-FFF2-40B4-BE49-F238E27FC236}">
              <a16:creationId xmlns:a16="http://schemas.microsoft.com/office/drawing/2014/main" id="{8ABF3EE5-88BA-4667-824C-C5B1168D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0" name="Picture 101259">
          <a:extLst>
            <a:ext uri="{FF2B5EF4-FFF2-40B4-BE49-F238E27FC236}">
              <a16:creationId xmlns:a16="http://schemas.microsoft.com/office/drawing/2014/main" id="{C5612EF1-EE75-4950-9056-03C22016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1" name="image1.jpeg">
          <a:extLst>
            <a:ext uri="{FF2B5EF4-FFF2-40B4-BE49-F238E27FC236}">
              <a16:creationId xmlns:a16="http://schemas.microsoft.com/office/drawing/2014/main" id="{08CB66C1-41AC-4282-999B-5E2A5C6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2" name="image1.jpeg">
          <a:extLst>
            <a:ext uri="{FF2B5EF4-FFF2-40B4-BE49-F238E27FC236}">
              <a16:creationId xmlns:a16="http://schemas.microsoft.com/office/drawing/2014/main" id="{FF20EC43-25ED-4D49-9E12-C6135F5F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3" name="Picture 101262">
          <a:extLst>
            <a:ext uri="{FF2B5EF4-FFF2-40B4-BE49-F238E27FC236}">
              <a16:creationId xmlns:a16="http://schemas.microsoft.com/office/drawing/2014/main" id="{74DE010A-594A-4D6E-83FB-244BD7BC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4" name="image1.jpeg">
          <a:extLst>
            <a:ext uri="{FF2B5EF4-FFF2-40B4-BE49-F238E27FC236}">
              <a16:creationId xmlns:a16="http://schemas.microsoft.com/office/drawing/2014/main" id="{04D5EFF2-CCF6-4E77-8BBE-4A73ADCB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5" name="image1.jpeg">
          <a:extLst>
            <a:ext uri="{FF2B5EF4-FFF2-40B4-BE49-F238E27FC236}">
              <a16:creationId xmlns:a16="http://schemas.microsoft.com/office/drawing/2014/main" id="{2BEE3FD3-9A81-4726-9700-E2878D9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6" name="Picture 101265">
          <a:extLst>
            <a:ext uri="{FF2B5EF4-FFF2-40B4-BE49-F238E27FC236}">
              <a16:creationId xmlns:a16="http://schemas.microsoft.com/office/drawing/2014/main" id="{D34CF79C-A79A-4721-9830-E7F39B09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7" name="image1.jpeg">
          <a:extLst>
            <a:ext uri="{FF2B5EF4-FFF2-40B4-BE49-F238E27FC236}">
              <a16:creationId xmlns:a16="http://schemas.microsoft.com/office/drawing/2014/main" id="{5C261984-6A22-400E-A592-E8003B3F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8" name="image1.jpeg">
          <a:extLst>
            <a:ext uri="{FF2B5EF4-FFF2-40B4-BE49-F238E27FC236}">
              <a16:creationId xmlns:a16="http://schemas.microsoft.com/office/drawing/2014/main" id="{0A443658-3E46-43FB-BA07-01B1584B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9" name="Picture 101268">
          <a:extLst>
            <a:ext uri="{FF2B5EF4-FFF2-40B4-BE49-F238E27FC236}">
              <a16:creationId xmlns:a16="http://schemas.microsoft.com/office/drawing/2014/main" id="{D49279E5-7A13-40AF-AFAF-7DD2807A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0" name="image1.jpeg">
          <a:extLst>
            <a:ext uri="{FF2B5EF4-FFF2-40B4-BE49-F238E27FC236}">
              <a16:creationId xmlns:a16="http://schemas.microsoft.com/office/drawing/2014/main" id="{37D6F949-35BC-46E3-A010-E3DA32E2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1" name="image1.jpeg">
          <a:extLst>
            <a:ext uri="{FF2B5EF4-FFF2-40B4-BE49-F238E27FC236}">
              <a16:creationId xmlns:a16="http://schemas.microsoft.com/office/drawing/2014/main" id="{C976171C-03F4-40FD-AE99-9F274791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2" name="Picture 101271">
          <a:extLst>
            <a:ext uri="{FF2B5EF4-FFF2-40B4-BE49-F238E27FC236}">
              <a16:creationId xmlns:a16="http://schemas.microsoft.com/office/drawing/2014/main" id="{7FA44AE4-2757-496A-A4B3-F4656232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3" name="image1.jpeg">
          <a:extLst>
            <a:ext uri="{FF2B5EF4-FFF2-40B4-BE49-F238E27FC236}">
              <a16:creationId xmlns:a16="http://schemas.microsoft.com/office/drawing/2014/main" id="{53DB5EC4-11AF-4839-8E30-DBBA9C49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4" name="image1.jpeg">
          <a:extLst>
            <a:ext uri="{FF2B5EF4-FFF2-40B4-BE49-F238E27FC236}">
              <a16:creationId xmlns:a16="http://schemas.microsoft.com/office/drawing/2014/main" id="{17EB09D2-44C8-4A5C-A0CB-B1B0D4E8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5" name="Picture 101274">
          <a:extLst>
            <a:ext uri="{FF2B5EF4-FFF2-40B4-BE49-F238E27FC236}">
              <a16:creationId xmlns:a16="http://schemas.microsoft.com/office/drawing/2014/main" id="{A0087A9D-8F2A-4AD2-920C-A296BD55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6" name="image1.jpeg">
          <a:extLst>
            <a:ext uri="{FF2B5EF4-FFF2-40B4-BE49-F238E27FC236}">
              <a16:creationId xmlns:a16="http://schemas.microsoft.com/office/drawing/2014/main" id="{5F0A8A21-753E-4796-829E-191A0092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7" name="image1.jpeg">
          <a:extLst>
            <a:ext uri="{FF2B5EF4-FFF2-40B4-BE49-F238E27FC236}">
              <a16:creationId xmlns:a16="http://schemas.microsoft.com/office/drawing/2014/main" id="{EBD3862A-DB55-40BC-9AD4-8B240554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8" name="Picture 101277">
          <a:extLst>
            <a:ext uri="{FF2B5EF4-FFF2-40B4-BE49-F238E27FC236}">
              <a16:creationId xmlns:a16="http://schemas.microsoft.com/office/drawing/2014/main" id="{BBAF2D1A-5FF1-4EAE-A6E8-19C70CC6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9" name="image1.jpeg">
          <a:extLst>
            <a:ext uri="{FF2B5EF4-FFF2-40B4-BE49-F238E27FC236}">
              <a16:creationId xmlns:a16="http://schemas.microsoft.com/office/drawing/2014/main" id="{3ECC1E47-A9D4-4120-A000-97C3A699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0" name="image1.jpeg">
          <a:extLst>
            <a:ext uri="{FF2B5EF4-FFF2-40B4-BE49-F238E27FC236}">
              <a16:creationId xmlns:a16="http://schemas.microsoft.com/office/drawing/2014/main" id="{6F8DC58F-7C1C-4FB4-9305-F02D12C1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1" name="Picture 101280">
          <a:extLst>
            <a:ext uri="{FF2B5EF4-FFF2-40B4-BE49-F238E27FC236}">
              <a16:creationId xmlns:a16="http://schemas.microsoft.com/office/drawing/2014/main" id="{67197189-7ABD-4487-986D-ABD457CB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2" name="image1.jpeg">
          <a:extLst>
            <a:ext uri="{FF2B5EF4-FFF2-40B4-BE49-F238E27FC236}">
              <a16:creationId xmlns:a16="http://schemas.microsoft.com/office/drawing/2014/main" id="{FCD607F6-3A72-4001-9BB9-C37E87BC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3" name="image1.jpeg">
          <a:extLst>
            <a:ext uri="{FF2B5EF4-FFF2-40B4-BE49-F238E27FC236}">
              <a16:creationId xmlns:a16="http://schemas.microsoft.com/office/drawing/2014/main" id="{91BA6D51-57CB-483A-8142-C07C69EC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4" name="Picture 101283">
          <a:extLst>
            <a:ext uri="{FF2B5EF4-FFF2-40B4-BE49-F238E27FC236}">
              <a16:creationId xmlns:a16="http://schemas.microsoft.com/office/drawing/2014/main" id="{D64B7463-0241-4289-B685-A1928394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5" name="image1.jpeg">
          <a:extLst>
            <a:ext uri="{FF2B5EF4-FFF2-40B4-BE49-F238E27FC236}">
              <a16:creationId xmlns:a16="http://schemas.microsoft.com/office/drawing/2014/main" id="{27770A21-1FB6-4224-90E9-AA44FEAF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6" name="image1.jpeg">
          <a:extLst>
            <a:ext uri="{FF2B5EF4-FFF2-40B4-BE49-F238E27FC236}">
              <a16:creationId xmlns:a16="http://schemas.microsoft.com/office/drawing/2014/main" id="{C4ACA940-250D-4B39-8F32-3779C8D9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7" name="Picture 101286">
          <a:extLst>
            <a:ext uri="{FF2B5EF4-FFF2-40B4-BE49-F238E27FC236}">
              <a16:creationId xmlns:a16="http://schemas.microsoft.com/office/drawing/2014/main" id="{4DC44D87-B7F8-4136-8C2B-25852BDC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8" name="image1.jpeg">
          <a:extLst>
            <a:ext uri="{FF2B5EF4-FFF2-40B4-BE49-F238E27FC236}">
              <a16:creationId xmlns:a16="http://schemas.microsoft.com/office/drawing/2014/main" id="{86D2618C-15AB-49C8-8E57-4ED70FE3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9" name="image1.jpeg">
          <a:extLst>
            <a:ext uri="{FF2B5EF4-FFF2-40B4-BE49-F238E27FC236}">
              <a16:creationId xmlns:a16="http://schemas.microsoft.com/office/drawing/2014/main" id="{5CA5B146-14F9-4D0B-9EA5-590FD1D9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0" name="Picture 101289">
          <a:extLst>
            <a:ext uri="{FF2B5EF4-FFF2-40B4-BE49-F238E27FC236}">
              <a16:creationId xmlns:a16="http://schemas.microsoft.com/office/drawing/2014/main" id="{24BCD996-547F-47FA-ABA3-5034FAFF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1" name="image1.jpeg">
          <a:extLst>
            <a:ext uri="{FF2B5EF4-FFF2-40B4-BE49-F238E27FC236}">
              <a16:creationId xmlns:a16="http://schemas.microsoft.com/office/drawing/2014/main" id="{90D9DF5B-5282-45EC-A580-A84C3894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2" name="image1.jpeg">
          <a:extLst>
            <a:ext uri="{FF2B5EF4-FFF2-40B4-BE49-F238E27FC236}">
              <a16:creationId xmlns:a16="http://schemas.microsoft.com/office/drawing/2014/main" id="{430ACF8E-0BCA-4EC1-A835-AF943389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3" name="Picture 101292">
          <a:extLst>
            <a:ext uri="{FF2B5EF4-FFF2-40B4-BE49-F238E27FC236}">
              <a16:creationId xmlns:a16="http://schemas.microsoft.com/office/drawing/2014/main" id="{DE8BF484-D9F3-4E05-BBFC-8115F359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4" name="image1.jpeg">
          <a:extLst>
            <a:ext uri="{FF2B5EF4-FFF2-40B4-BE49-F238E27FC236}">
              <a16:creationId xmlns:a16="http://schemas.microsoft.com/office/drawing/2014/main" id="{8F59BECA-F897-4A0C-9D91-6DCF5312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5" name="image1.jpeg">
          <a:extLst>
            <a:ext uri="{FF2B5EF4-FFF2-40B4-BE49-F238E27FC236}">
              <a16:creationId xmlns:a16="http://schemas.microsoft.com/office/drawing/2014/main" id="{2B92FA4D-D10B-43C5-9005-0EC9E7BE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6" name="Picture 101295">
          <a:extLst>
            <a:ext uri="{FF2B5EF4-FFF2-40B4-BE49-F238E27FC236}">
              <a16:creationId xmlns:a16="http://schemas.microsoft.com/office/drawing/2014/main" id="{62D9ABA0-26D2-48E7-82C4-540F02FC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7" name="image1.jpeg">
          <a:extLst>
            <a:ext uri="{FF2B5EF4-FFF2-40B4-BE49-F238E27FC236}">
              <a16:creationId xmlns:a16="http://schemas.microsoft.com/office/drawing/2014/main" id="{4C674809-A6CB-45A4-9E2C-DA4F9475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8" name="image1.jpeg">
          <a:extLst>
            <a:ext uri="{FF2B5EF4-FFF2-40B4-BE49-F238E27FC236}">
              <a16:creationId xmlns:a16="http://schemas.microsoft.com/office/drawing/2014/main" id="{7EBA1A70-B8DA-4F26-A78A-761FB2C7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9" name="Picture 101298">
          <a:extLst>
            <a:ext uri="{FF2B5EF4-FFF2-40B4-BE49-F238E27FC236}">
              <a16:creationId xmlns:a16="http://schemas.microsoft.com/office/drawing/2014/main" id="{0C3809E2-BF46-41D1-A98F-9972E657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0" name="image1.jpeg">
          <a:extLst>
            <a:ext uri="{FF2B5EF4-FFF2-40B4-BE49-F238E27FC236}">
              <a16:creationId xmlns:a16="http://schemas.microsoft.com/office/drawing/2014/main" id="{A62B245D-2537-49F9-83D6-1BB8A7C0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1" name="image1.jpeg">
          <a:extLst>
            <a:ext uri="{FF2B5EF4-FFF2-40B4-BE49-F238E27FC236}">
              <a16:creationId xmlns:a16="http://schemas.microsoft.com/office/drawing/2014/main" id="{EC02BD98-9BBF-442A-BD75-047AD7E4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2" name="Picture 101301">
          <a:extLst>
            <a:ext uri="{FF2B5EF4-FFF2-40B4-BE49-F238E27FC236}">
              <a16:creationId xmlns:a16="http://schemas.microsoft.com/office/drawing/2014/main" id="{DF49583E-DC27-4772-8F05-805D9DE5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3" name="image1.jpeg">
          <a:extLst>
            <a:ext uri="{FF2B5EF4-FFF2-40B4-BE49-F238E27FC236}">
              <a16:creationId xmlns:a16="http://schemas.microsoft.com/office/drawing/2014/main" id="{D7BD921E-5DFE-460F-A075-6A5AC4E8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4" name="image1.jpeg">
          <a:extLst>
            <a:ext uri="{FF2B5EF4-FFF2-40B4-BE49-F238E27FC236}">
              <a16:creationId xmlns:a16="http://schemas.microsoft.com/office/drawing/2014/main" id="{731DCC74-DEDF-4D8A-B109-E2C6AB97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5" name="Picture 101304">
          <a:extLst>
            <a:ext uri="{FF2B5EF4-FFF2-40B4-BE49-F238E27FC236}">
              <a16:creationId xmlns:a16="http://schemas.microsoft.com/office/drawing/2014/main" id="{BF0D4872-AD69-436B-88BA-D3515C84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6" name="image1.jpeg">
          <a:extLst>
            <a:ext uri="{FF2B5EF4-FFF2-40B4-BE49-F238E27FC236}">
              <a16:creationId xmlns:a16="http://schemas.microsoft.com/office/drawing/2014/main" id="{238D253B-2708-433F-A33F-1D0BF61F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7" name="image1.jpeg">
          <a:extLst>
            <a:ext uri="{FF2B5EF4-FFF2-40B4-BE49-F238E27FC236}">
              <a16:creationId xmlns:a16="http://schemas.microsoft.com/office/drawing/2014/main" id="{F004AA18-617C-4DE1-BAB5-12D2343D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8" name="Picture 101307">
          <a:extLst>
            <a:ext uri="{FF2B5EF4-FFF2-40B4-BE49-F238E27FC236}">
              <a16:creationId xmlns:a16="http://schemas.microsoft.com/office/drawing/2014/main" id="{E1CCDC61-1713-4B17-A76D-FDC6EE99B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9" name="image1.jpeg">
          <a:extLst>
            <a:ext uri="{FF2B5EF4-FFF2-40B4-BE49-F238E27FC236}">
              <a16:creationId xmlns:a16="http://schemas.microsoft.com/office/drawing/2014/main" id="{DA7589EA-3ACA-400C-AFC6-C65DF601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0" name="image1.jpeg">
          <a:extLst>
            <a:ext uri="{FF2B5EF4-FFF2-40B4-BE49-F238E27FC236}">
              <a16:creationId xmlns:a16="http://schemas.microsoft.com/office/drawing/2014/main" id="{07760BA3-9754-4E75-9F52-08774097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1" name="Picture 101310">
          <a:extLst>
            <a:ext uri="{FF2B5EF4-FFF2-40B4-BE49-F238E27FC236}">
              <a16:creationId xmlns:a16="http://schemas.microsoft.com/office/drawing/2014/main" id="{293E212D-FE08-44C3-84B1-74F64873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2" name="image1.jpeg">
          <a:extLst>
            <a:ext uri="{FF2B5EF4-FFF2-40B4-BE49-F238E27FC236}">
              <a16:creationId xmlns:a16="http://schemas.microsoft.com/office/drawing/2014/main" id="{350728F8-DD98-4A11-A939-DFEC0DBE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3" name="image1.jpeg">
          <a:extLst>
            <a:ext uri="{FF2B5EF4-FFF2-40B4-BE49-F238E27FC236}">
              <a16:creationId xmlns:a16="http://schemas.microsoft.com/office/drawing/2014/main" id="{9D822117-BB0E-45B1-8D21-34061D23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4" name="Picture 101313">
          <a:extLst>
            <a:ext uri="{FF2B5EF4-FFF2-40B4-BE49-F238E27FC236}">
              <a16:creationId xmlns:a16="http://schemas.microsoft.com/office/drawing/2014/main" id="{8350A30C-0481-43CC-81C8-58EE0AF4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5" name="image1.jpeg">
          <a:extLst>
            <a:ext uri="{FF2B5EF4-FFF2-40B4-BE49-F238E27FC236}">
              <a16:creationId xmlns:a16="http://schemas.microsoft.com/office/drawing/2014/main" id="{2C651490-A852-4DCE-A8B5-9F8D5C91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6" name="image1.jpeg">
          <a:extLst>
            <a:ext uri="{FF2B5EF4-FFF2-40B4-BE49-F238E27FC236}">
              <a16:creationId xmlns:a16="http://schemas.microsoft.com/office/drawing/2014/main" id="{D3BEA92A-EA2F-482E-9C36-1B91569B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7" name="Picture 101316">
          <a:extLst>
            <a:ext uri="{FF2B5EF4-FFF2-40B4-BE49-F238E27FC236}">
              <a16:creationId xmlns:a16="http://schemas.microsoft.com/office/drawing/2014/main" id="{4A20A28E-E35A-43E4-B550-001403849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8" name="image1.jpeg">
          <a:extLst>
            <a:ext uri="{FF2B5EF4-FFF2-40B4-BE49-F238E27FC236}">
              <a16:creationId xmlns:a16="http://schemas.microsoft.com/office/drawing/2014/main" id="{259B25FB-2D4C-4741-9B9F-3DB3B626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9" name="image1.jpeg">
          <a:extLst>
            <a:ext uri="{FF2B5EF4-FFF2-40B4-BE49-F238E27FC236}">
              <a16:creationId xmlns:a16="http://schemas.microsoft.com/office/drawing/2014/main" id="{981C7BBB-B228-4ECC-8FCF-0B0C13B2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0" name="Picture 101319">
          <a:extLst>
            <a:ext uri="{FF2B5EF4-FFF2-40B4-BE49-F238E27FC236}">
              <a16:creationId xmlns:a16="http://schemas.microsoft.com/office/drawing/2014/main" id="{B75624E5-44FC-45F5-B884-B212CB3DA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1" name="image1.jpeg">
          <a:extLst>
            <a:ext uri="{FF2B5EF4-FFF2-40B4-BE49-F238E27FC236}">
              <a16:creationId xmlns:a16="http://schemas.microsoft.com/office/drawing/2014/main" id="{D5FA3A39-3A65-41C4-821C-A01AF1F1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2" name="image1.jpeg">
          <a:extLst>
            <a:ext uri="{FF2B5EF4-FFF2-40B4-BE49-F238E27FC236}">
              <a16:creationId xmlns:a16="http://schemas.microsoft.com/office/drawing/2014/main" id="{26E59808-4326-484E-9CE7-26671A56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3" name="Picture 101322">
          <a:extLst>
            <a:ext uri="{FF2B5EF4-FFF2-40B4-BE49-F238E27FC236}">
              <a16:creationId xmlns:a16="http://schemas.microsoft.com/office/drawing/2014/main" id="{6BAD8D0C-2B14-4792-84EE-831A309D5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4" name="image1.jpeg">
          <a:extLst>
            <a:ext uri="{FF2B5EF4-FFF2-40B4-BE49-F238E27FC236}">
              <a16:creationId xmlns:a16="http://schemas.microsoft.com/office/drawing/2014/main" id="{B4F0B982-EF98-4BC5-90BB-D0BD423D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5" name="image1.jpeg">
          <a:extLst>
            <a:ext uri="{FF2B5EF4-FFF2-40B4-BE49-F238E27FC236}">
              <a16:creationId xmlns:a16="http://schemas.microsoft.com/office/drawing/2014/main" id="{5E740998-527A-4DE6-9706-A5F32408D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6" name="Picture 101325">
          <a:extLst>
            <a:ext uri="{FF2B5EF4-FFF2-40B4-BE49-F238E27FC236}">
              <a16:creationId xmlns:a16="http://schemas.microsoft.com/office/drawing/2014/main" id="{E3BE5905-CE49-4DC7-9637-05837D82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7" name="image1.jpeg">
          <a:extLst>
            <a:ext uri="{FF2B5EF4-FFF2-40B4-BE49-F238E27FC236}">
              <a16:creationId xmlns:a16="http://schemas.microsoft.com/office/drawing/2014/main" id="{06731F14-1B5B-4FC7-A39D-DABBEEA0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8" name="image1.jpeg">
          <a:extLst>
            <a:ext uri="{FF2B5EF4-FFF2-40B4-BE49-F238E27FC236}">
              <a16:creationId xmlns:a16="http://schemas.microsoft.com/office/drawing/2014/main" id="{8A1D3933-CF10-4320-B49A-1BDA4AC3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9" name="Picture 101328">
          <a:extLst>
            <a:ext uri="{FF2B5EF4-FFF2-40B4-BE49-F238E27FC236}">
              <a16:creationId xmlns:a16="http://schemas.microsoft.com/office/drawing/2014/main" id="{6833EF45-B5A8-45FB-9353-F46719EF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0" name="image1.jpeg">
          <a:extLst>
            <a:ext uri="{FF2B5EF4-FFF2-40B4-BE49-F238E27FC236}">
              <a16:creationId xmlns:a16="http://schemas.microsoft.com/office/drawing/2014/main" id="{E44B6070-6619-4717-8527-A32D2F08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1" name="image1.jpeg">
          <a:extLst>
            <a:ext uri="{FF2B5EF4-FFF2-40B4-BE49-F238E27FC236}">
              <a16:creationId xmlns:a16="http://schemas.microsoft.com/office/drawing/2014/main" id="{EC2E4B74-BA06-47B3-AED2-49453278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2" name="Picture 101331">
          <a:extLst>
            <a:ext uri="{FF2B5EF4-FFF2-40B4-BE49-F238E27FC236}">
              <a16:creationId xmlns:a16="http://schemas.microsoft.com/office/drawing/2014/main" id="{9573B10B-E440-4B90-8831-0AD930CE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3" name="image1.jpeg">
          <a:extLst>
            <a:ext uri="{FF2B5EF4-FFF2-40B4-BE49-F238E27FC236}">
              <a16:creationId xmlns:a16="http://schemas.microsoft.com/office/drawing/2014/main" id="{522DC05A-A62B-4228-AA83-B2F0E065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4" name="image1.jpeg">
          <a:extLst>
            <a:ext uri="{FF2B5EF4-FFF2-40B4-BE49-F238E27FC236}">
              <a16:creationId xmlns:a16="http://schemas.microsoft.com/office/drawing/2014/main" id="{EC8AA36A-FC90-4E92-821F-69498421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5" name="Picture 101334">
          <a:extLst>
            <a:ext uri="{FF2B5EF4-FFF2-40B4-BE49-F238E27FC236}">
              <a16:creationId xmlns:a16="http://schemas.microsoft.com/office/drawing/2014/main" id="{5A26442F-8B50-4294-AD52-34D71EA3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6" name="image1.jpeg">
          <a:extLst>
            <a:ext uri="{FF2B5EF4-FFF2-40B4-BE49-F238E27FC236}">
              <a16:creationId xmlns:a16="http://schemas.microsoft.com/office/drawing/2014/main" id="{FE20085A-D5A5-43B1-9210-ED910AD4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7" name="image1.jpeg">
          <a:extLst>
            <a:ext uri="{FF2B5EF4-FFF2-40B4-BE49-F238E27FC236}">
              <a16:creationId xmlns:a16="http://schemas.microsoft.com/office/drawing/2014/main" id="{965F15B0-C413-47E2-97BA-76F6A468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8" name="Picture 101337">
          <a:extLst>
            <a:ext uri="{FF2B5EF4-FFF2-40B4-BE49-F238E27FC236}">
              <a16:creationId xmlns:a16="http://schemas.microsoft.com/office/drawing/2014/main" id="{213A079C-CFCA-4A5A-AEDC-EE020AF4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9" name="image1.jpeg">
          <a:extLst>
            <a:ext uri="{FF2B5EF4-FFF2-40B4-BE49-F238E27FC236}">
              <a16:creationId xmlns:a16="http://schemas.microsoft.com/office/drawing/2014/main" id="{A3C1ABCA-5DE4-4067-B22D-FBA52799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0" name="image1.jpeg">
          <a:extLst>
            <a:ext uri="{FF2B5EF4-FFF2-40B4-BE49-F238E27FC236}">
              <a16:creationId xmlns:a16="http://schemas.microsoft.com/office/drawing/2014/main" id="{65A3E815-8C1D-40FF-99EA-CB84DD24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1" name="Picture 101340">
          <a:extLst>
            <a:ext uri="{FF2B5EF4-FFF2-40B4-BE49-F238E27FC236}">
              <a16:creationId xmlns:a16="http://schemas.microsoft.com/office/drawing/2014/main" id="{8AA04ED1-E617-4DF4-AC7A-818A9CA7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2" name="image1.jpeg">
          <a:extLst>
            <a:ext uri="{FF2B5EF4-FFF2-40B4-BE49-F238E27FC236}">
              <a16:creationId xmlns:a16="http://schemas.microsoft.com/office/drawing/2014/main" id="{6C442B02-6496-4969-8616-8584A0E4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3" name="image1.jpeg">
          <a:extLst>
            <a:ext uri="{FF2B5EF4-FFF2-40B4-BE49-F238E27FC236}">
              <a16:creationId xmlns:a16="http://schemas.microsoft.com/office/drawing/2014/main" id="{F1766379-5437-4B1F-B0F4-5D7C43C3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4" name="Picture 101343">
          <a:extLst>
            <a:ext uri="{FF2B5EF4-FFF2-40B4-BE49-F238E27FC236}">
              <a16:creationId xmlns:a16="http://schemas.microsoft.com/office/drawing/2014/main" id="{5339D1AC-404C-4F45-8A6E-CA0A0766C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5" name="image1.jpeg">
          <a:extLst>
            <a:ext uri="{FF2B5EF4-FFF2-40B4-BE49-F238E27FC236}">
              <a16:creationId xmlns:a16="http://schemas.microsoft.com/office/drawing/2014/main" id="{74B1D7C9-132B-4D13-9737-21376FC4E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6" name="image1.jpeg">
          <a:extLst>
            <a:ext uri="{FF2B5EF4-FFF2-40B4-BE49-F238E27FC236}">
              <a16:creationId xmlns:a16="http://schemas.microsoft.com/office/drawing/2014/main" id="{355D799D-5CB5-448C-AD92-25BDC061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7" name="Picture 101346">
          <a:extLst>
            <a:ext uri="{FF2B5EF4-FFF2-40B4-BE49-F238E27FC236}">
              <a16:creationId xmlns:a16="http://schemas.microsoft.com/office/drawing/2014/main" id="{06A12540-BA3A-4619-823F-75431549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8" name="image1.jpeg">
          <a:extLst>
            <a:ext uri="{FF2B5EF4-FFF2-40B4-BE49-F238E27FC236}">
              <a16:creationId xmlns:a16="http://schemas.microsoft.com/office/drawing/2014/main" id="{C4CD1124-5A2A-44A0-A24F-02F9BC6A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9" name="image1.jpeg">
          <a:extLst>
            <a:ext uri="{FF2B5EF4-FFF2-40B4-BE49-F238E27FC236}">
              <a16:creationId xmlns:a16="http://schemas.microsoft.com/office/drawing/2014/main" id="{EAE723BA-B0ED-4864-9157-F005D904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0" name="Picture 101349">
          <a:extLst>
            <a:ext uri="{FF2B5EF4-FFF2-40B4-BE49-F238E27FC236}">
              <a16:creationId xmlns:a16="http://schemas.microsoft.com/office/drawing/2014/main" id="{01264E8A-0731-4683-8EDA-D57E7B70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1" name="image1.jpeg">
          <a:extLst>
            <a:ext uri="{FF2B5EF4-FFF2-40B4-BE49-F238E27FC236}">
              <a16:creationId xmlns:a16="http://schemas.microsoft.com/office/drawing/2014/main" id="{C11029BB-A656-43D5-9129-1FDE36D6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2" name="image1.jpeg">
          <a:extLst>
            <a:ext uri="{FF2B5EF4-FFF2-40B4-BE49-F238E27FC236}">
              <a16:creationId xmlns:a16="http://schemas.microsoft.com/office/drawing/2014/main" id="{3FB95CDB-821D-412C-9BDA-2C4D38EE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3" name="Picture 101352">
          <a:extLst>
            <a:ext uri="{FF2B5EF4-FFF2-40B4-BE49-F238E27FC236}">
              <a16:creationId xmlns:a16="http://schemas.microsoft.com/office/drawing/2014/main" id="{1A275E17-1370-4803-AA7B-657F4855A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4" name="image1.jpeg">
          <a:extLst>
            <a:ext uri="{FF2B5EF4-FFF2-40B4-BE49-F238E27FC236}">
              <a16:creationId xmlns:a16="http://schemas.microsoft.com/office/drawing/2014/main" id="{5C769E9B-43FB-43AF-8C62-C5BC587E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5" name="image1.jpeg">
          <a:extLst>
            <a:ext uri="{FF2B5EF4-FFF2-40B4-BE49-F238E27FC236}">
              <a16:creationId xmlns:a16="http://schemas.microsoft.com/office/drawing/2014/main" id="{4B475171-5D43-4DF8-A03A-C7548732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6" name="Picture 101355">
          <a:extLst>
            <a:ext uri="{FF2B5EF4-FFF2-40B4-BE49-F238E27FC236}">
              <a16:creationId xmlns:a16="http://schemas.microsoft.com/office/drawing/2014/main" id="{FCEF1B46-04E6-4E9A-B715-AD7CEFCC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7" name="image1.jpeg">
          <a:extLst>
            <a:ext uri="{FF2B5EF4-FFF2-40B4-BE49-F238E27FC236}">
              <a16:creationId xmlns:a16="http://schemas.microsoft.com/office/drawing/2014/main" id="{16AA9767-9A05-4491-8B38-95ECEA9E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8" name="image1.jpeg">
          <a:extLst>
            <a:ext uri="{FF2B5EF4-FFF2-40B4-BE49-F238E27FC236}">
              <a16:creationId xmlns:a16="http://schemas.microsoft.com/office/drawing/2014/main" id="{8BEAED56-A04A-4306-A5C5-405EB552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9" name="Picture 101358">
          <a:extLst>
            <a:ext uri="{FF2B5EF4-FFF2-40B4-BE49-F238E27FC236}">
              <a16:creationId xmlns:a16="http://schemas.microsoft.com/office/drawing/2014/main" id="{7B97A452-92B2-42C6-B7B6-ED1800A4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0" name="image1.jpeg">
          <a:extLst>
            <a:ext uri="{FF2B5EF4-FFF2-40B4-BE49-F238E27FC236}">
              <a16:creationId xmlns:a16="http://schemas.microsoft.com/office/drawing/2014/main" id="{1C0CE8A7-B798-432C-956D-9B75D01E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1" name="image1.jpeg">
          <a:extLst>
            <a:ext uri="{FF2B5EF4-FFF2-40B4-BE49-F238E27FC236}">
              <a16:creationId xmlns:a16="http://schemas.microsoft.com/office/drawing/2014/main" id="{27805FFB-EB4E-4C08-9F8A-42DF99D5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2" name="Picture 101361">
          <a:extLst>
            <a:ext uri="{FF2B5EF4-FFF2-40B4-BE49-F238E27FC236}">
              <a16:creationId xmlns:a16="http://schemas.microsoft.com/office/drawing/2014/main" id="{D21EC48A-481D-4D17-B7BD-1F0003E1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3" name="image1.jpeg">
          <a:extLst>
            <a:ext uri="{FF2B5EF4-FFF2-40B4-BE49-F238E27FC236}">
              <a16:creationId xmlns:a16="http://schemas.microsoft.com/office/drawing/2014/main" id="{57216C5F-B992-464B-82EF-F6F48210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4" name="image1.jpeg">
          <a:extLst>
            <a:ext uri="{FF2B5EF4-FFF2-40B4-BE49-F238E27FC236}">
              <a16:creationId xmlns:a16="http://schemas.microsoft.com/office/drawing/2014/main" id="{C4818078-EBB6-4D99-B106-1A053F3F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5" name="Picture 101364">
          <a:extLst>
            <a:ext uri="{FF2B5EF4-FFF2-40B4-BE49-F238E27FC236}">
              <a16:creationId xmlns:a16="http://schemas.microsoft.com/office/drawing/2014/main" id="{09D2CC06-DCA2-4BE7-BBB4-AFC79730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6" name="image1.jpeg">
          <a:extLst>
            <a:ext uri="{FF2B5EF4-FFF2-40B4-BE49-F238E27FC236}">
              <a16:creationId xmlns:a16="http://schemas.microsoft.com/office/drawing/2014/main" id="{7ED03316-5542-441C-8036-AA7E4E17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7" name="image1.jpeg">
          <a:extLst>
            <a:ext uri="{FF2B5EF4-FFF2-40B4-BE49-F238E27FC236}">
              <a16:creationId xmlns:a16="http://schemas.microsoft.com/office/drawing/2014/main" id="{91A64517-D24F-4648-B07A-9DEFF21A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8" name="Picture 101367">
          <a:extLst>
            <a:ext uri="{FF2B5EF4-FFF2-40B4-BE49-F238E27FC236}">
              <a16:creationId xmlns:a16="http://schemas.microsoft.com/office/drawing/2014/main" id="{241D9D44-963D-4BBC-B2D4-87F445B6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9" name="image1.jpeg">
          <a:extLst>
            <a:ext uri="{FF2B5EF4-FFF2-40B4-BE49-F238E27FC236}">
              <a16:creationId xmlns:a16="http://schemas.microsoft.com/office/drawing/2014/main" id="{4932D7BD-827E-40A3-AA94-A34A307D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0" name="image1.jpeg">
          <a:extLst>
            <a:ext uri="{FF2B5EF4-FFF2-40B4-BE49-F238E27FC236}">
              <a16:creationId xmlns:a16="http://schemas.microsoft.com/office/drawing/2014/main" id="{78B8697B-A01A-48A2-9400-EE4E9B66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1" name="Picture 101370">
          <a:extLst>
            <a:ext uri="{FF2B5EF4-FFF2-40B4-BE49-F238E27FC236}">
              <a16:creationId xmlns:a16="http://schemas.microsoft.com/office/drawing/2014/main" id="{C3504475-6B6D-4385-AACF-376FFA79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2" name="image1.jpeg">
          <a:extLst>
            <a:ext uri="{FF2B5EF4-FFF2-40B4-BE49-F238E27FC236}">
              <a16:creationId xmlns:a16="http://schemas.microsoft.com/office/drawing/2014/main" id="{70A954AF-FEAD-4B4A-8EBC-B78223E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3" name="image1.jpeg">
          <a:extLst>
            <a:ext uri="{FF2B5EF4-FFF2-40B4-BE49-F238E27FC236}">
              <a16:creationId xmlns:a16="http://schemas.microsoft.com/office/drawing/2014/main" id="{2760B8AD-96FA-4E97-9379-55237551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4" name="Picture 101373">
          <a:extLst>
            <a:ext uri="{FF2B5EF4-FFF2-40B4-BE49-F238E27FC236}">
              <a16:creationId xmlns:a16="http://schemas.microsoft.com/office/drawing/2014/main" id="{17C2E04E-9E82-4B41-BDFC-A94C1E80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5" name="image1.jpeg">
          <a:extLst>
            <a:ext uri="{FF2B5EF4-FFF2-40B4-BE49-F238E27FC236}">
              <a16:creationId xmlns:a16="http://schemas.microsoft.com/office/drawing/2014/main" id="{731FEEBB-680D-4913-8C5D-D1384EDB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6" name="image1.jpeg">
          <a:extLst>
            <a:ext uri="{FF2B5EF4-FFF2-40B4-BE49-F238E27FC236}">
              <a16:creationId xmlns:a16="http://schemas.microsoft.com/office/drawing/2014/main" id="{790A6002-13A8-456D-8DD4-1CD891F5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7" name="Picture 101376">
          <a:extLst>
            <a:ext uri="{FF2B5EF4-FFF2-40B4-BE49-F238E27FC236}">
              <a16:creationId xmlns:a16="http://schemas.microsoft.com/office/drawing/2014/main" id="{4815011E-C9C0-4C37-AE47-AEB4E07F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8" name="image1.jpeg">
          <a:extLst>
            <a:ext uri="{FF2B5EF4-FFF2-40B4-BE49-F238E27FC236}">
              <a16:creationId xmlns:a16="http://schemas.microsoft.com/office/drawing/2014/main" id="{833F7BF3-B067-4070-AC2C-2C8BE815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9" name="image1.jpeg">
          <a:extLst>
            <a:ext uri="{FF2B5EF4-FFF2-40B4-BE49-F238E27FC236}">
              <a16:creationId xmlns:a16="http://schemas.microsoft.com/office/drawing/2014/main" id="{4483AE66-33E3-4281-B072-67EC0CB1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0" name="Picture 101379">
          <a:extLst>
            <a:ext uri="{FF2B5EF4-FFF2-40B4-BE49-F238E27FC236}">
              <a16:creationId xmlns:a16="http://schemas.microsoft.com/office/drawing/2014/main" id="{CFB6E6B7-51D5-409F-9702-79D39529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1" name="image1.jpeg">
          <a:extLst>
            <a:ext uri="{FF2B5EF4-FFF2-40B4-BE49-F238E27FC236}">
              <a16:creationId xmlns:a16="http://schemas.microsoft.com/office/drawing/2014/main" id="{44D57D9C-7845-4B56-BF3C-084B08D5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2" name="image1.jpeg">
          <a:extLst>
            <a:ext uri="{FF2B5EF4-FFF2-40B4-BE49-F238E27FC236}">
              <a16:creationId xmlns:a16="http://schemas.microsoft.com/office/drawing/2014/main" id="{BC2181BC-7009-484D-A153-FF64FB3E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3" name="Picture 101382">
          <a:extLst>
            <a:ext uri="{FF2B5EF4-FFF2-40B4-BE49-F238E27FC236}">
              <a16:creationId xmlns:a16="http://schemas.microsoft.com/office/drawing/2014/main" id="{4C033DB8-91A6-42D2-9A0E-91FF7D39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0510" y="164224"/>
          <a:ext cx="8200052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4" name="image1.jpeg">
          <a:extLst>
            <a:ext uri="{FF2B5EF4-FFF2-40B4-BE49-F238E27FC236}">
              <a16:creationId xmlns:a16="http://schemas.microsoft.com/office/drawing/2014/main" id="{00E21259-79C2-4E69-BB1A-056D2B17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5" name="image1.jpeg">
          <a:extLst>
            <a:ext uri="{FF2B5EF4-FFF2-40B4-BE49-F238E27FC236}">
              <a16:creationId xmlns:a16="http://schemas.microsoft.com/office/drawing/2014/main" id="{8F6DA316-8305-428B-B71B-A2B444EB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6" name="Picture 101385">
          <a:extLst>
            <a:ext uri="{FF2B5EF4-FFF2-40B4-BE49-F238E27FC236}">
              <a16:creationId xmlns:a16="http://schemas.microsoft.com/office/drawing/2014/main" id="{55D2A315-628A-4EFA-8240-20D7C1D4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7" name="image1.jpeg">
          <a:extLst>
            <a:ext uri="{FF2B5EF4-FFF2-40B4-BE49-F238E27FC236}">
              <a16:creationId xmlns:a16="http://schemas.microsoft.com/office/drawing/2014/main" id="{14C3DEDF-48CF-4676-8B33-EFDF0348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8" name="image1.jpeg">
          <a:extLst>
            <a:ext uri="{FF2B5EF4-FFF2-40B4-BE49-F238E27FC236}">
              <a16:creationId xmlns:a16="http://schemas.microsoft.com/office/drawing/2014/main" id="{0CEEFF5A-4E76-4839-9522-D060E581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9" name="Picture 101388">
          <a:extLst>
            <a:ext uri="{FF2B5EF4-FFF2-40B4-BE49-F238E27FC236}">
              <a16:creationId xmlns:a16="http://schemas.microsoft.com/office/drawing/2014/main" id="{5336A6BD-559A-4241-84AC-D8FDFDF8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0" name="image1.jpeg">
          <a:extLst>
            <a:ext uri="{FF2B5EF4-FFF2-40B4-BE49-F238E27FC236}">
              <a16:creationId xmlns:a16="http://schemas.microsoft.com/office/drawing/2014/main" id="{F398B915-923C-4B64-85CF-E3C41617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1" name="image1.jpeg">
          <a:extLst>
            <a:ext uri="{FF2B5EF4-FFF2-40B4-BE49-F238E27FC236}">
              <a16:creationId xmlns:a16="http://schemas.microsoft.com/office/drawing/2014/main" id="{977E0484-670B-4AA3-B3BC-43E70CCE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2" name="Picture 101391">
          <a:extLst>
            <a:ext uri="{FF2B5EF4-FFF2-40B4-BE49-F238E27FC236}">
              <a16:creationId xmlns:a16="http://schemas.microsoft.com/office/drawing/2014/main" id="{6A3BCC6C-7898-44F7-A255-126898809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3" name="image1.jpeg">
          <a:extLst>
            <a:ext uri="{FF2B5EF4-FFF2-40B4-BE49-F238E27FC236}">
              <a16:creationId xmlns:a16="http://schemas.microsoft.com/office/drawing/2014/main" id="{16598EDD-5B83-489A-B3FE-BBEFF6BA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4" name="image1.jpeg">
          <a:extLst>
            <a:ext uri="{FF2B5EF4-FFF2-40B4-BE49-F238E27FC236}">
              <a16:creationId xmlns:a16="http://schemas.microsoft.com/office/drawing/2014/main" id="{4F190A90-D55C-420C-AF3C-5D2EBAB6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5" name="Picture 101394">
          <a:extLst>
            <a:ext uri="{FF2B5EF4-FFF2-40B4-BE49-F238E27FC236}">
              <a16:creationId xmlns:a16="http://schemas.microsoft.com/office/drawing/2014/main" id="{09C4EC3C-EECE-4772-9B28-5FCCA03F3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F5FDF83-F39B-424B-8ED1-AC6274B6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3" name="image1.jpeg">
          <a:extLst>
            <a:ext uri="{FF2B5EF4-FFF2-40B4-BE49-F238E27FC236}">
              <a16:creationId xmlns:a16="http://schemas.microsoft.com/office/drawing/2014/main" id="{3D0BC68F-C78A-48EA-96DF-85CF4FA67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BCF1DEF-E3F3-4E4A-A7DD-0D611E1C3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5" name="image1.jpeg">
          <a:extLst>
            <a:ext uri="{FF2B5EF4-FFF2-40B4-BE49-F238E27FC236}">
              <a16:creationId xmlns:a16="http://schemas.microsoft.com/office/drawing/2014/main" id="{4ECA5C27-A034-421F-A359-74F51508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19F59E1A-86C9-490D-873D-EA4AE243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523A503-CE4A-4A63-8EED-BCDB3DAD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184EBFF1-614A-46E5-AF90-0BEEB279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9" name="image1.jpeg">
          <a:extLst>
            <a:ext uri="{FF2B5EF4-FFF2-40B4-BE49-F238E27FC236}">
              <a16:creationId xmlns:a16="http://schemas.microsoft.com/office/drawing/2014/main" id="{994696F0-41D3-4E68-B094-A21447BB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B0DDAC0-B8F5-4B7F-90FC-DA6D3E89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1" name="image1.jpeg">
          <a:extLst>
            <a:ext uri="{FF2B5EF4-FFF2-40B4-BE49-F238E27FC236}">
              <a16:creationId xmlns:a16="http://schemas.microsoft.com/office/drawing/2014/main" id="{2B5B9CAC-FCDB-450B-B5C9-5C02C6BA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AD6E9AE2-0DFD-45D3-9E18-6253A4A2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613E716-4E90-402A-B1DC-3B3FA728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6A653A63-D5DE-410E-8C12-1579F6F7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5" name="image1.jpeg">
          <a:extLst>
            <a:ext uri="{FF2B5EF4-FFF2-40B4-BE49-F238E27FC236}">
              <a16:creationId xmlns:a16="http://schemas.microsoft.com/office/drawing/2014/main" id="{EBDF74DA-A3A2-47B3-9075-F4D0EDF59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24BF370-E4EF-4460-96F1-52C916CB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7" name="image1.jpeg">
          <a:extLst>
            <a:ext uri="{FF2B5EF4-FFF2-40B4-BE49-F238E27FC236}">
              <a16:creationId xmlns:a16="http://schemas.microsoft.com/office/drawing/2014/main" id="{3403B79E-B31C-4778-8BF5-29C389F4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F6320C52-C3B3-4C27-AAA8-B20B4816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5214E0E-2321-4764-9D37-A42814D5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F88D5A40-DBF6-449A-A9ED-08251553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1" name="image1.jpeg">
          <a:extLst>
            <a:ext uri="{FF2B5EF4-FFF2-40B4-BE49-F238E27FC236}">
              <a16:creationId xmlns:a16="http://schemas.microsoft.com/office/drawing/2014/main" id="{2DF9E844-BA96-43DA-B3B5-BCC8553D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D40D648-14F9-4D1A-BFAC-7326F576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3" name="image1.jpeg">
          <a:extLst>
            <a:ext uri="{FF2B5EF4-FFF2-40B4-BE49-F238E27FC236}">
              <a16:creationId xmlns:a16="http://schemas.microsoft.com/office/drawing/2014/main" id="{B1061204-ABE8-4A1B-BDA4-0D7CA64C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F690675-2B54-4C64-B257-BFEFD30C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B544B51-4320-45FC-905F-C2BB7194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BE8F539E-374A-4847-8BC9-9C30080C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7" name="image1.jpeg">
          <a:extLst>
            <a:ext uri="{FF2B5EF4-FFF2-40B4-BE49-F238E27FC236}">
              <a16:creationId xmlns:a16="http://schemas.microsoft.com/office/drawing/2014/main" id="{AAC4828E-C832-4E0B-9BE7-E2CF3EFE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45E94AC-9613-4BB0-ABF8-2775D8A09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9" name="image1.jpeg">
          <a:extLst>
            <a:ext uri="{FF2B5EF4-FFF2-40B4-BE49-F238E27FC236}">
              <a16:creationId xmlns:a16="http://schemas.microsoft.com/office/drawing/2014/main" id="{ADCB25A7-DB69-4FC7-B577-179DDDAF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844FA91-0424-4EAA-9EAB-ED10FC2AC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BEAD5BA-AC5E-449F-BCE7-8E30BF41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0378CA97-F163-4A8E-B2DF-2578C4E5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3" name="image1.jpeg">
          <a:extLst>
            <a:ext uri="{FF2B5EF4-FFF2-40B4-BE49-F238E27FC236}">
              <a16:creationId xmlns:a16="http://schemas.microsoft.com/office/drawing/2014/main" id="{2042BDB1-9D48-4D3E-9A0B-F8937F7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6" name="Picture 101395">
          <a:extLst>
            <a:ext uri="{FF2B5EF4-FFF2-40B4-BE49-F238E27FC236}">
              <a16:creationId xmlns:a16="http://schemas.microsoft.com/office/drawing/2014/main" id="{37D66C5E-EBFF-48A5-A827-7C896EE33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7" name="image1.jpeg">
          <a:extLst>
            <a:ext uri="{FF2B5EF4-FFF2-40B4-BE49-F238E27FC236}">
              <a16:creationId xmlns:a16="http://schemas.microsoft.com/office/drawing/2014/main" id="{E5F282BF-93D9-4216-B490-2BFB224B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8" name="image1.jpeg">
          <a:extLst>
            <a:ext uri="{FF2B5EF4-FFF2-40B4-BE49-F238E27FC236}">
              <a16:creationId xmlns:a16="http://schemas.microsoft.com/office/drawing/2014/main" id="{01267E85-3AF6-40DD-9919-15E9BAF5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9" name="Picture 101398">
          <a:extLst>
            <a:ext uri="{FF2B5EF4-FFF2-40B4-BE49-F238E27FC236}">
              <a16:creationId xmlns:a16="http://schemas.microsoft.com/office/drawing/2014/main" id="{8AF89DAB-99B8-4734-8101-11A31581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0" name="image1.jpeg">
          <a:extLst>
            <a:ext uri="{FF2B5EF4-FFF2-40B4-BE49-F238E27FC236}">
              <a16:creationId xmlns:a16="http://schemas.microsoft.com/office/drawing/2014/main" id="{0BD2FD30-ADD3-48DB-91CB-BAA3EDC6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1" name="image1.jpeg">
          <a:extLst>
            <a:ext uri="{FF2B5EF4-FFF2-40B4-BE49-F238E27FC236}">
              <a16:creationId xmlns:a16="http://schemas.microsoft.com/office/drawing/2014/main" id="{CDF4DAFF-22AD-4B77-8A1D-25D90D9A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2" name="Picture 101401">
          <a:extLst>
            <a:ext uri="{FF2B5EF4-FFF2-40B4-BE49-F238E27FC236}">
              <a16:creationId xmlns:a16="http://schemas.microsoft.com/office/drawing/2014/main" id="{B130E75D-61BE-4804-864B-E6B3184A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3" name="image1.jpeg">
          <a:extLst>
            <a:ext uri="{FF2B5EF4-FFF2-40B4-BE49-F238E27FC236}">
              <a16:creationId xmlns:a16="http://schemas.microsoft.com/office/drawing/2014/main" id="{07265150-0A38-463C-AF9F-D77D8F5A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4" name="image1.jpeg">
          <a:extLst>
            <a:ext uri="{FF2B5EF4-FFF2-40B4-BE49-F238E27FC236}">
              <a16:creationId xmlns:a16="http://schemas.microsoft.com/office/drawing/2014/main" id="{152D29C6-6D0C-4F03-AAEA-FAFD740E8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5" name="Picture 101404">
          <a:extLst>
            <a:ext uri="{FF2B5EF4-FFF2-40B4-BE49-F238E27FC236}">
              <a16:creationId xmlns:a16="http://schemas.microsoft.com/office/drawing/2014/main" id="{C0B20B79-D345-400F-8FCC-88DBEA1EC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6" name="image1.jpeg">
          <a:extLst>
            <a:ext uri="{FF2B5EF4-FFF2-40B4-BE49-F238E27FC236}">
              <a16:creationId xmlns:a16="http://schemas.microsoft.com/office/drawing/2014/main" id="{542C5882-E3C1-42FD-AD8D-C3EC627D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7" name="image1.jpeg">
          <a:extLst>
            <a:ext uri="{FF2B5EF4-FFF2-40B4-BE49-F238E27FC236}">
              <a16:creationId xmlns:a16="http://schemas.microsoft.com/office/drawing/2014/main" id="{35E61EA6-7B7D-40D3-A6A8-4932D6FE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8" name="Picture 101407">
          <a:extLst>
            <a:ext uri="{FF2B5EF4-FFF2-40B4-BE49-F238E27FC236}">
              <a16:creationId xmlns:a16="http://schemas.microsoft.com/office/drawing/2014/main" id="{0A0BC3D1-94A7-4011-A4AF-156BBFB2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9" name="image1.jpeg">
          <a:extLst>
            <a:ext uri="{FF2B5EF4-FFF2-40B4-BE49-F238E27FC236}">
              <a16:creationId xmlns:a16="http://schemas.microsoft.com/office/drawing/2014/main" id="{0D3E7A71-6831-43E2-A48A-364A1BAC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0" name="image1.jpeg">
          <a:extLst>
            <a:ext uri="{FF2B5EF4-FFF2-40B4-BE49-F238E27FC236}">
              <a16:creationId xmlns:a16="http://schemas.microsoft.com/office/drawing/2014/main" id="{2D47DF85-7890-493E-88FA-01F3EC32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1" name="Picture 101410">
          <a:extLst>
            <a:ext uri="{FF2B5EF4-FFF2-40B4-BE49-F238E27FC236}">
              <a16:creationId xmlns:a16="http://schemas.microsoft.com/office/drawing/2014/main" id="{1F6328E5-EF53-46D1-A7C8-C1C376559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2" name="image1.jpeg">
          <a:extLst>
            <a:ext uri="{FF2B5EF4-FFF2-40B4-BE49-F238E27FC236}">
              <a16:creationId xmlns:a16="http://schemas.microsoft.com/office/drawing/2014/main" id="{0E4DDA33-208A-4699-B036-7E85B686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3" name="image1.jpeg">
          <a:extLst>
            <a:ext uri="{FF2B5EF4-FFF2-40B4-BE49-F238E27FC236}">
              <a16:creationId xmlns:a16="http://schemas.microsoft.com/office/drawing/2014/main" id="{A08957AD-5D51-419D-B38E-0ECFD297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4" name="Picture 101413">
          <a:extLst>
            <a:ext uri="{FF2B5EF4-FFF2-40B4-BE49-F238E27FC236}">
              <a16:creationId xmlns:a16="http://schemas.microsoft.com/office/drawing/2014/main" id="{066604A2-C8E0-4544-B2FB-C33CF58C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5" name="image1.jpeg">
          <a:extLst>
            <a:ext uri="{FF2B5EF4-FFF2-40B4-BE49-F238E27FC236}">
              <a16:creationId xmlns:a16="http://schemas.microsoft.com/office/drawing/2014/main" id="{2208147E-702D-4272-B0C4-FDE82639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6" name="image1.jpeg">
          <a:extLst>
            <a:ext uri="{FF2B5EF4-FFF2-40B4-BE49-F238E27FC236}">
              <a16:creationId xmlns:a16="http://schemas.microsoft.com/office/drawing/2014/main" id="{8CE712F6-729B-430C-AD36-773A48BE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7" name="Picture 101416">
          <a:extLst>
            <a:ext uri="{FF2B5EF4-FFF2-40B4-BE49-F238E27FC236}">
              <a16:creationId xmlns:a16="http://schemas.microsoft.com/office/drawing/2014/main" id="{3D96CF7B-6441-46FC-9955-66243EC0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8" name="image1.jpeg">
          <a:extLst>
            <a:ext uri="{FF2B5EF4-FFF2-40B4-BE49-F238E27FC236}">
              <a16:creationId xmlns:a16="http://schemas.microsoft.com/office/drawing/2014/main" id="{7533B4A4-C1B0-425B-A7CC-21C83ED2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9" name="image1.jpeg">
          <a:extLst>
            <a:ext uri="{FF2B5EF4-FFF2-40B4-BE49-F238E27FC236}">
              <a16:creationId xmlns:a16="http://schemas.microsoft.com/office/drawing/2014/main" id="{F000CC20-4E3B-4580-9B8B-78E07CD5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0" name="Picture 101419">
          <a:extLst>
            <a:ext uri="{FF2B5EF4-FFF2-40B4-BE49-F238E27FC236}">
              <a16:creationId xmlns:a16="http://schemas.microsoft.com/office/drawing/2014/main" id="{AF6D90E5-9E01-4383-8852-081796E00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1" name="image1.jpeg">
          <a:extLst>
            <a:ext uri="{FF2B5EF4-FFF2-40B4-BE49-F238E27FC236}">
              <a16:creationId xmlns:a16="http://schemas.microsoft.com/office/drawing/2014/main" id="{F1DCD87C-78B6-4931-9C7B-61E27036D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2" name="image1.jpeg">
          <a:extLst>
            <a:ext uri="{FF2B5EF4-FFF2-40B4-BE49-F238E27FC236}">
              <a16:creationId xmlns:a16="http://schemas.microsoft.com/office/drawing/2014/main" id="{F32180BC-C335-4F84-A3BB-0212DE73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3" name="Picture 101422">
          <a:extLst>
            <a:ext uri="{FF2B5EF4-FFF2-40B4-BE49-F238E27FC236}">
              <a16:creationId xmlns:a16="http://schemas.microsoft.com/office/drawing/2014/main" id="{728CBF01-322D-4377-9075-BD1E9B42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4" name="image1.jpeg">
          <a:extLst>
            <a:ext uri="{FF2B5EF4-FFF2-40B4-BE49-F238E27FC236}">
              <a16:creationId xmlns:a16="http://schemas.microsoft.com/office/drawing/2014/main" id="{8B639BBD-CFA1-4E67-A843-F66FAABD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5" name="image1.jpeg">
          <a:extLst>
            <a:ext uri="{FF2B5EF4-FFF2-40B4-BE49-F238E27FC236}">
              <a16:creationId xmlns:a16="http://schemas.microsoft.com/office/drawing/2014/main" id="{31B3E49D-6B2C-4A6D-8AAC-3B3D9DCD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6" name="Picture 101425">
          <a:extLst>
            <a:ext uri="{FF2B5EF4-FFF2-40B4-BE49-F238E27FC236}">
              <a16:creationId xmlns:a16="http://schemas.microsoft.com/office/drawing/2014/main" id="{5E5A65D7-B5D7-48DD-8EE0-D73EEBD8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7" name="image1.jpeg">
          <a:extLst>
            <a:ext uri="{FF2B5EF4-FFF2-40B4-BE49-F238E27FC236}">
              <a16:creationId xmlns:a16="http://schemas.microsoft.com/office/drawing/2014/main" id="{C87C7388-2B90-4FE2-BF6C-009CBD4FA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8" name="image1.jpeg">
          <a:extLst>
            <a:ext uri="{FF2B5EF4-FFF2-40B4-BE49-F238E27FC236}">
              <a16:creationId xmlns:a16="http://schemas.microsoft.com/office/drawing/2014/main" id="{88BA0032-E535-488C-9D9C-27FCECA9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9" name="Picture 101428">
          <a:extLst>
            <a:ext uri="{FF2B5EF4-FFF2-40B4-BE49-F238E27FC236}">
              <a16:creationId xmlns:a16="http://schemas.microsoft.com/office/drawing/2014/main" id="{C060A83D-FF65-4FCE-B449-A4782BCE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0" name="image1.jpeg">
          <a:extLst>
            <a:ext uri="{FF2B5EF4-FFF2-40B4-BE49-F238E27FC236}">
              <a16:creationId xmlns:a16="http://schemas.microsoft.com/office/drawing/2014/main" id="{1CEBB33C-2E35-4DB9-B1BA-EF0E81D2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1" name="image1.jpeg">
          <a:extLst>
            <a:ext uri="{FF2B5EF4-FFF2-40B4-BE49-F238E27FC236}">
              <a16:creationId xmlns:a16="http://schemas.microsoft.com/office/drawing/2014/main" id="{A56E44B8-A071-4477-BF8D-2F359533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2" name="Picture 101431">
          <a:extLst>
            <a:ext uri="{FF2B5EF4-FFF2-40B4-BE49-F238E27FC236}">
              <a16:creationId xmlns:a16="http://schemas.microsoft.com/office/drawing/2014/main" id="{208B0FE3-167F-41E5-A8C0-E4EA1263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3" name="image1.jpeg">
          <a:extLst>
            <a:ext uri="{FF2B5EF4-FFF2-40B4-BE49-F238E27FC236}">
              <a16:creationId xmlns:a16="http://schemas.microsoft.com/office/drawing/2014/main" id="{653E6ED4-16A9-4287-9203-628C91C3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4" name="image1.jpeg">
          <a:extLst>
            <a:ext uri="{FF2B5EF4-FFF2-40B4-BE49-F238E27FC236}">
              <a16:creationId xmlns:a16="http://schemas.microsoft.com/office/drawing/2014/main" id="{8350DE44-A23F-4136-977B-8829A1EF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5" name="Picture 101434">
          <a:extLst>
            <a:ext uri="{FF2B5EF4-FFF2-40B4-BE49-F238E27FC236}">
              <a16:creationId xmlns:a16="http://schemas.microsoft.com/office/drawing/2014/main" id="{5D9BDF53-5C05-4535-9198-CA80E996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6" name="image1.jpeg">
          <a:extLst>
            <a:ext uri="{FF2B5EF4-FFF2-40B4-BE49-F238E27FC236}">
              <a16:creationId xmlns:a16="http://schemas.microsoft.com/office/drawing/2014/main" id="{1ADFD4CC-FAB3-43AD-A5FD-D34970BD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7" name="image1.jpeg">
          <a:extLst>
            <a:ext uri="{FF2B5EF4-FFF2-40B4-BE49-F238E27FC236}">
              <a16:creationId xmlns:a16="http://schemas.microsoft.com/office/drawing/2014/main" id="{2735C92D-5853-4266-94F1-BAED727B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8" name="Picture 101437">
          <a:extLst>
            <a:ext uri="{FF2B5EF4-FFF2-40B4-BE49-F238E27FC236}">
              <a16:creationId xmlns:a16="http://schemas.microsoft.com/office/drawing/2014/main" id="{7DBDFD0B-D1E5-4394-B53D-408C238D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9" name="image1.jpeg">
          <a:extLst>
            <a:ext uri="{FF2B5EF4-FFF2-40B4-BE49-F238E27FC236}">
              <a16:creationId xmlns:a16="http://schemas.microsoft.com/office/drawing/2014/main" id="{28D25DA1-712C-43A6-876B-12437A1C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0" name="image1.jpeg">
          <a:extLst>
            <a:ext uri="{FF2B5EF4-FFF2-40B4-BE49-F238E27FC236}">
              <a16:creationId xmlns:a16="http://schemas.microsoft.com/office/drawing/2014/main" id="{55EB08B4-6CED-4DB3-A899-E5D9E0EE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1" name="Picture 101440">
          <a:extLst>
            <a:ext uri="{FF2B5EF4-FFF2-40B4-BE49-F238E27FC236}">
              <a16:creationId xmlns:a16="http://schemas.microsoft.com/office/drawing/2014/main" id="{7CBFC427-540C-4824-BF2C-3AB5EF0A5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2" name="image1.jpeg">
          <a:extLst>
            <a:ext uri="{FF2B5EF4-FFF2-40B4-BE49-F238E27FC236}">
              <a16:creationId xmlns:a16="http://schemas.microsoft.com/office/drawing/2014/main" id="{C3CF9A1B-341D-4221-9402-5FF13C8F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3" name="image1.jpeg">
          <a:extLst>
            <a:ext uri="{FF2B5EF4-FFF2-40B4-BE49-F238E27FC236}">
              <a16:creationId xmlns:a16="http://schemas.microsoft.com/office/drawing/2014/main" id="{D77990CC-8C57-4B82-925E-010DB602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4" name="Picture 101443">
          <a:extLst>
            <a:ext uri="{FF2B5EF4-FFF2-40B4-BE49-F238E27FC236}">
              <a16:creationId xmlns:a16="http://schemas.microsoft.com/office/drawing/2014/main" id="{26A6EAC0-81B2-4A88-9FD7-28D4C8D3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5" name="image1.jpeg">
          <a:extLst>
            <a:ext uri="{FF2B5EF4-FFF2-40B4-BE49-F238E27FC236}">
              <a16:creationId xmlns:a16="http://schemas.microsoft.com/office/drawing/2014/main" id="{DAE70ECE-5F20-44A6-AA73-F8EEE680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6" name="image1.jpeg">
          <a:extLst>
            <a:ext uri="{FF2B5EF4-FFF2-40B4-BE49-F238E27FC236}">
              <a16:creationId xmlns:a16="http://schemas.microsoft.com/office/drawing/2014/main" id="{3CB43495-D0AB-4973-B06B-C9305554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7" name="Picture 101446">
          <a:extLst>
            <a:ext uri="{FF2B5EF4-FFF2-40B4-BE49-F238E27FC236}">
              <a16:creationId xmlns:a16="http://schemas.microsoft.com/office/drawing/2014/main" id="{BBDF4746-2EB2-43B9-8B5F-4CA02B77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8" name="image1.jpeg">
          <a:extLst>
            <a:ext uri="{FF2B5EF4-FFF2-40B4-BE49-F238E27FC236}">
              <a16:creationId xmlns:a16="http://schemas.microsoft.com/office/drawing/2014/main" id="{99FF11CD-1C98-4126-831D-E441ED21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9" name="image1.jpeg">
          <a:extLst>
            <a:ext uri="{FF2B5EF4-FFF2-40B4-BE49-F238E27FC236}">
              <a16:creationId xmlns:a16="http://schemas.microsoft.com/office/drawing/2014/main" id="{7F4A7953-CBE0-436E-8770-5A845B9E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0" name="Picture 101449">
          <a:extLst>
            <a:ext uri="{FF2B5EF4-FFF2-40B4-BE49-F238E27FC236}">
              <a16:creationId xmlns:a16="http://schemas.microsoft.com/office/drawing/2014/main" id="{B32EF9EE-B9B5-48DD-A3FF-961C3E465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1" name="image1.jpeg">
          <a:extLst>
            <a:ext uri="{FF2B5EF4-FFF2-40B4-BE49-F238E27FC236}">
              <a16:creationId xmlns:a16="http://schemas.microsoft.com/office/drawing/2014/main" id="{68556E2D-C378-4510-9BF3-9AC5EE2F2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2" name="image1.jpeg">
          <a:extLst>
            <a:ext uri="{FF2B5EF4-FFF2-40B4-BE49-F238E27FC236}">
              <a16:creationId xmlns:a16="http://schemas.microsoft.com/office/drawing/2014/main" id="{96A816CB-A128-49B1-990B-63AFC21D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3" name="Picture 101452">
          <a:extLst>
            <a:ext uri="{FF2B5EF4-FFF2-40B4-BE49-F238E27FC236}">
              <a16:creationId xmlns:a16="http://schemas.microsoft.com/office/drawing/2014/main" id="{17823546-E281-4395-BA64-C01FE152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4" name="image1.jpeg">
          <a:extLst>
            <a:ext uri="{FF2B5EF4-FFF2-40B4-BE49-F238E27FC236}">
              <a16:creationId xmlns:a16="http://schemas.microsoft.com/office/drawing/2014/main" id="{116D59DC-2061-4A07-A775-55E42975D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5" name="image1.jpeg">
          <a:extLst>
            <a:ext uri="{FF2B5EF4-FFF2-40B4-BE49-F238E27FC236}">
              <a16:creationId xmlns:a16="http://schemas.microsoft.com/office/drawing/2014/main" id="{A11C3AED-DD4A-4D24-BECB-0657A630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6" name="Picture 101455">
          <a:extLst>
            <a:ext uri="{FF2B5EF4-FFF2-40B4-BE49-F238E27FC236}">
              <a16:creationId xmlns:a16="http://schemas.microsoft.com/office/drawing/2014/main" id="{DA397439-7AF8-4DCF-B02E-AE7ECE8B5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7" name="image1.jpeg">
          <a:extLst>
            <a:ext uri="{FF2B5EF4-FFF2-40B4-BE49-F238E27FC236}">
              <a16:creationId xmlns:a16="http://schemas.microsoft.com/office/drawing/2014/main" id="{9FDAE61B-6CE9-47D8-AB71-45C10DBB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8" name="image1.jpeg">
          <a:extLst>
            <a:ext uri="{FF2B5EF4-FFF2-40B4-BE49-F238E27FC236}">
              <a16:creationId xmlns:a16="http://schemas.microsoft.com/office/drawing/2014/main" id="{8B976315-6282-4823-8328-186207B49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9" name="Picture 101458">
          <a:extLst>
            <a:ext uri="{FF2B5EF4-FFF2-40B4-BE49-F238E27FC236}">
              <a16:creationId xmlns:a16="http://schemas.microsoft.com/office/drawing/2014/main" id="{53D0C6B1-2A4B-402A-BBB1-9A54C0A6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0" name="image1.jpeg">
          <a:extLst>
            <a:ext uri="{FF2B5EF4-FFF2-40B4-BE49-F238E27FC236}">
              <a16:creationId xmlns:a16="http://schemas.microsoft.com/office/drawing/2014/main" id="{BF798F3A-95AB-47BA-98B5-AEBA5F4A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1" name="image1.jpeg">
          <a:extLst>
            <a:ext uri="{FF2B5EF4-FFF2-40B4-BE49-F238E27FC236}">
              <a16:creationId xmlns:a16="http://schemas.microsoft.com/office/drawing/2014/main" id="{1E52A8C4-62D7-4BA9-A09F-2FE7B069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2" name="Picture 101461">
          <a:extLst>
            <a:ext uri="{FF2B5EF4-FFF2-40B4-BE49-F238E27FC236}">
              <a16:creationId xmlns:a16="http://schemas.microsoft.com/office/drawing/2014/main" id="{8A7881D1-CCF6-43D0-A01B-79B2A2FC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3" name="image1.jpeg">
          <a:extLst>
            <a:ext uri="{FF2B5EF4-FFF2-40B4-BE49-F238E27FC236}">
              <a16:creationId xmlns:a16="http://schemas.microsoft.com/office/drawing/2014/main" id="{F9121526-D742-42FA-878F-0E6B0071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4" name="image1.jpeg">
          <a:extLst>
            <a:ext uri="{FF2B5EF4-FFF2-40B4-BE49-F238E27FC236}">
              <a16:creationId xmlns:a16="http://schemas.microsoft.com/office/drawing/2014/main" id="{2DAE731A-1BE1-46AE-9C8B-CDA39F46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5" name="Picture 101464">
          <a:extLst>
            <a:ext uri="{FF2B5EF4-FFF2-40B4-BE49-F238E27FC236}">
              <a16:creationId xmlns:a16="http://schemas.microsoft.com/office/drawing/2014/main" id="{7003849B-62AE-40B4-B35E-3F3759F0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6" name="image1.jpeg">
          <a:extLst>
            <a:ext uri="{FF2B5EF4-FFF2-40B4-BE49-F238E27FC236}">
              <a16:creationId xmlns:a16="http://schemas.microsoft.com/office/drawing/2014/main" id="{8D4DD04B-0046-473E-9255-7E928E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7" name="image1.jpeg">
          <a:extLst>
            <a:ext uri="{FF2B5EF4-FFF2-40B4-BE49-F238E27FC236}">
              <a16:creationId xmlns:a16="http://schemas.microsoft.com/office/drawing/2014/main" id="{B8257329-7BE0-493D-84D1-E0FBFACE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8" name="Picture 101467">
          <a:extLst>
            <a:ext uri="{FF2B5EF4-FFF2-40B4-BE49-F238E27FC236}">
              <a16:creationId xmlns:a16="http://schemas.microsoft.com/office/drawing/2014/main" id="{B76F23EA-00DD-434A-81E8-8E842FDF4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9" name="image1.jpeg">
          <a:extLst>
            <a:ext uri="{FF2B5EF4-FFF2-40B4-BE49-F238E27FC236}">
              <a16:creationId xmlns:a16="http://schemas.microsoft.com/office/drawing/2014/main" id="{CA0BF9FB-9A46-452E-9FC5-50A721F7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0" name="image1.jpeg">
          <a:extLst>
            <a:ext uri="{FF2B5EF4-FFF2-40B4-BE49-F238E27FC236}">
              <a16:creationId xmlns:a16="http://schemas.microsoft.com/office/drawing/2014/main" id="{D77D3BFB-7FF8-43EC-BAB5-7B0361A0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1" name="Picture 101470">
          <a:extLst>
            <a:ext uri="{FF2B5EF4-FFF2-40B4-BE49-F238E27FC236}">
              <a16:creationId xmlns:a16="http://schemas.microsoft.com/office/drawing/2014/main" id="{F6F27FC3-9FF9-4C8D-B397-C849C3D35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2" name="image1.jpeg">
          <a:extLst>
            <a:ext uri="{FF2B5EF4-FFF2-40B4-BE49-F238E27FC236}">
              <a16:creationId xmlns:a16="http://schemas.microsoft.com/office/drawing/2014/main" id="{7E212E5C-C893-4DAC-B2B5-346E8AEE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3" name="image1.jpeg">
          <a:extLst>
            <a:ext uri="{FF2B5EF4-FFF2-40B4-BE49-F238E27FC236}">
              <a16:creationId xmlns:a16="http://schemas.microsoft.com/office/drawing/2014/main" id="{06FA84EA-6997-4D98-8C4C-EF63E39D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4" name="Picture 101473">
          <a:extLst>
            <a:ext uri="{FF2B5EF4-FFF2-40B4-BE49-F238E27FC236}">
              <a16:creationId xmlns:a16="http://schemas.microsoft.com/office/drawing/2014/main" id="{96E20F15-872A-4A84-AE35-CEC86D32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5" name="image1.jpeg">
          <a:extLst>
            <a:ext uri="{FF2B5EF4-FFF2-40B4-BE49-F238E27FC236}">
              <a16:creationId xmlns:a16="http://schemas.microsoft.com/office/drawing/2014/main" id="{7CA92AAE-F93A-4B23-883D-FE936D85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6" name="image1.jpeg">
          <a:extLst>
            <a:ext uri="{FF2B5EF4-FFF2-40B4-BE49-F238E27FC236}">
              <a16:creationId xmlns:a16="http://schemas.microsoft.com/office/drawing/2014/main" id="{B2B36276-6F01-404D-AAF5-AECCC73C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7" name="Picture 101476">
          <a:extLst>
            <a:ext uri="{FF2B5EF4-FFF2-40B4-BE49-F238E27FC236}">
              <a16:creationId xmlns:a16="http://schemas.microsoft.com/office/drawing/2014/main" id="{276723EC-C5F4-41C0-A5C4-679B038A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8" name="image1.jpeg">
          <a:extLst>
            <a:ext uri="{FF2B5EF4-FFF2-40B4-BE49-F238E27FC236}">
              <a16:creationId xmlns:a16="http://schemas.microsoft.com/office/drawing/2014/main" id="{F929E4D7-56C0-4C6E-9AC1-C2AA72BB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9" name="image1.jpeg">
          <a:extLst>
            <a:ext uri="{FF2B5EF4-FFF2-40B4-BE49-F238E27FC236}">
              <a16:creationId xmlns:a16="http://schemas.microsoft.com/office/drawing/2014/main" id="{B0122BF3-5692-4909-AF38-FC2D51E3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0" name="Picture 101479">
          <a:extLst>
            <a:ext uri="{FF2B5EF4-FFF2-40B4-BE49-F238E27FC236}">
              <a16:creationId xmlns:a16="http://schemas.microsoft.com/office/drawing/2014/main" id="{AE58E8AA-E596-41CC-8AEF-F538167D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1" name="image1.jpeg">
          <a:extLst>
            <a:ext uri="{FF2B5EF4-FFF2-40B4-BE49-F238E27FC236}">
              <a16:creationId xmlns:a16="http://schemas.microsoft.com/office/drawing/2014/main" id="{8D86473D-6A68-4DFB-9919-051FC809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2" name="image1.jpeg">
          <a:extLst>
            <a:ext uri="{FF2B5EF4-FFF2-40B4-BE49-F238E27FC236}">
              <a16:creationId xmlns:a16="http://schemas.microsoft.com/office/drawing/2014/main" id="{6A9CBF48-2AA6-4847-BC14-4E3353B7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3" name="Picture 101482">
          <a:extLst>
            <a:ext uri="{FF2B5EF4-FFF2-40B4-BE49-F238E27FC236}">
              <a16:creationId xmlns:a16="http://schemas.microsoft.com/office/drawing/2014/main" id="{A849871F-437D-48B5-BC5F-31C21B2C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4" name="image1.jpeg">
          <a:extLst>
            <a:ext uri="{FF2B5EF4-FFF2-40B4-BE49-F238E27FC236}">
              <a16:creationId xmlns:a16="http://schemas.microsoft.com/office/drawing/2014/main" id="{7325F38A-0F76-4F80-B8BB-1AD022EA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5" name="image1.jpeg">
          <a:extLst>
            <a:ext uri="{FF2B5EF4-FFF2-40B4-BE49-F238E27FC236}">
              <a16:creationId xmlns:a16="http://schemas.microsoft.com/office/drawing/2014/main" id="{5B2AAF37-34CE-41E7-8137-DC6D8354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6" name="Picture 101485">
          <a:extLst>
            <a:ext uri="{FF2B5EF4-FFF2-40B4-BE49-F238E27FC236}">
              <a16:creationId xmlns:a16="http://schemas.microsoft.com/office/drawing/2014/main" id="{33ED87A8-3C78-403D-BAAA-987324428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7" name="image1.jpeg">
          <a:extLst>
            <a:ext uri="{FF2B5EF4-FFF2-40B4-BE49-F238E27FC236}">
              <a16:creationId xmlns:a16="http://schemas.microsoft.com/office/drawing/2014/main" id="{C2A4C65C-EB39-4313-AC1F-0E8A2F0C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8" name="image1.jpeg">
          <a:extLst>
            <a:ext uri="{FF2B5EF4-FFF2-40B4-BE49-F238E27FC236}">
              <a16:creationId xmlns:a16="http://schemas.microsoft.com/office/drawing/2014/main" id="{68FA1C1E-9D38-499D-A95A-5CBE59B3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9" name="Picture 101488">
          <a:extLst>
            <a:ext uri="{FF2B5EF4-FFF2-40B4-BE49-F238E27FC236}">
              <a16:creationId xmlns:a16="http://schemas.microsoft.com/office/drawing/2014/main" id="{03DA038E-6966-472C-987A-EAC9B629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0" name="image1.jpeg">
          <a:extLst>
            <a:ext uri="{FF2B5EF4-FFF2-40B4-BE49-F238E27FC236}">
              <a16:creationId xmlns:a16="http://schemas.microsoft.com/office/drawing/2014/main" id="{5B820C89-50C3-4DD6-A711-3E19BE15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1" name="image1.jpeg">
          <a:extLst>
            <a:ext uri="{FF2B5EF4-FFF2-40B4-BE49-F238E27FC236}">
              <a16:creationId xmlns:a16="http://schemas.microsoft.com/office/drawing/2014/main" id="{322A8A28-74CE-485C-B264-797CB2C1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2" name="Picture 101491">
          <a:extLst>
            <a:ext uri="{FF2B5EF4-FFF2-40B4-BE49-F238E27FC236}">
              <a16:creationId xmlns:a16="http://schemas.microsoft.com/office/drawing/2014/main" id="{9A6649FF-CBDA-4364-8862-A84BA029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3" name="image1.jpeg">
          <a:extLst>
            <a:ext uri="{FF2B5EF4-FFF2-40B4-BE49-F238E27FC236}">
              <a16:creationId xmlns:a16="http://schemas.microsoft.com/office/drawing/2014/main" id="{BE4F8739-081D-4722-A519-90E1849F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4" name="image1.jpeg">
          <a:extLst>
            <a:ext uri="{FF2B5EF4-FFF2-40B4-BE49-F238E27FC236}">
              <a16:creationId xmlns:a16="http://schemas.microsoft.com/office/drawing/2014/main" id="{E865061A-201A-4E8E-A5A8-9D2F11E13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5" name="Picture 101494">
          <a:extLst>
            <a:ext uri="{FF2B5EF4-FFF2-40B4-BE49-F238E27FC236}">
              <a16:creationId xmlns:a16="http://schemas.microsoft.com/office/drawing/2014/main" id="{3BF1BF6D-7C81-4B24-8E79-E12B881B0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6" name="image1.jpeg">
          <a:extLst>
            <a:ext uri="{FF2B5EF4-FFF2-40B4-BE49-F238E27FC236}">
              <a16:creationId xmlns:a16="http://schemas.microsoft.com/office/drawing/2014/main" id="{3F2CCF85-C04C-489A-8971-0DA36E135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7" name="image1.jpeg">
          <a:extLst>
            <a:ext uri="{FF2B5EF4-FFF2-40B4-BE49-F238E27FC236}">
              <a16:creationId xmlns:a16="http://schemas.microsoft.com/office/drawing/2014/main" id="{B70E5156-6018-4EAD-AF0F-3EF5BB7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8" name="Picture 101497">
          <a:extLst>
            <a:ext uri="{FF2B5EF4-FFF2-40B4-BE49-F238E27FC236}">
              <a16:creationId xmlns:a16="http://schemas.microsoft.com/office/drawing/2014/main" id="{EC519DAE-6604-4D51-B426-29A65248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9" name="image1.jpeg">
          <a:extLst>
            <a:ext uri="{FF2B5EF4-FFF2-40B4-BE49-F238E27FC236}">
              <a16:creationId xmlns:a16="http://schemas.microsoft.com/office/drawing/2014/main" id="{39BF7C81-3F9E-420A-8E45-F0C68C7D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0" name="image1.jpeg">
          <a:extLst>
            <a:ext uri="{FF2B5EF4-FFF2-40B4-BE49-F238E27FC236}">
              <a16:creationId xmlns:a16="http://schemas.microsoft.com/office/drawing/2014/main" id="{20C44AF3-3CB2-458C-A598-8134B188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1" name="Picture 101500">
          <a:extLst>
            <a:ext uri="{FF2B5EF4-FFF2-40B4-BE49-F238E27FC236}">
              <a16:creationId xmlns:a16="http://schemas.microsoft.com/office/drawing/2014/main" id="{34F2AE3B-C669-4349-BF23-5C021FD5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2" name="image1.jpeg">
          <a:extLst>
            <a:ext uri="{FF2B5EF4-FFF2-40B4-BE49-F238E27FC236}">
              <a16:creationId xmlns:a16="http://schemas.microsoft.com/office/drawing/2014/main" id="{A6701067-145F-484E-8DA2-1FEEA0E2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3" name="image1.jpeg">
          <a:extLst>
            <a:ext uri="{FF2B5EF4-FFF2-40B4-BE49-F238E27FC236}">
              <a16:creationId xmlns:a16="http://schemas.microsoft.com/office/drawing/2014/main" id="{34738439-7E18-46A1-A65B-8206ABC4C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4" name="Picture 101503">
          <a:extLst>
            <a:ext uri="{FF2B5EF4-FFF2-40B4-BE49-F238E27FC236}">
              <a16:creationId xmlns:a16="http://schemas.microsoft.com/office/drawing/2014/main" id="{FA77AAB2-6715-443D-B49D-B9C9F145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5" name="image1.jpeg">
          <a:extLst>
            <a:ext uri="{FF2B5EF4-FFF2-40B4-BE49-F238E27FC236}">
              <a16:creationId xmlns:a16="http://schemas.microsoft.com/office/drawing/2014/main" id="{0FA967F8-721F-4E2A-9004-794A6115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6" name="image1.jpeg">
          <a:extLst>
            <a:ext uri="{FF2B5EF4-FFF2-40B4-BE49-F238E27FC236}">
              <a16:creationId xmlns:a16="http://schemas.microsoft.com/office/drawing/2014/main" id="{9788EC4A-E7A3-4FEC-8881-D82972F3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7" name="Picture 101506">
          <a:extLst>
            <a:ext uri="{FF2B5EF4-FFF2-40B4-BE49-F238E27FC236}">
              <a16:creationId xmlns:a16="http://schemas.microsoft.com/office/drawing/2014/main" id="{A8580BA5-D726-41AC-AAD3-8BDA229B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8" name="image1.jpeg">
          <a:extLst>
            <a:ext uri="{FF2B5EF4-FFF2-40B4-BE49-F238E27FC236}">
              <a16:creationId xmlns:a16="http://schemas.microsoft.com/office/drawing/2014/main" id="{CE9E6C86-FA9F-4569-AF61-E061B35DB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9" name="image1.jpeg">
          <a:extLst>
            <a:ext uri="{FF2B5EF4-FFF2-40B4-BE49-F238E27FC236}">
              <a16:creationId xmlns:a16="http://schemas.microsoft.com/office/drawing/2014/main" id="{7FD275A3-11DB-464F-9FD9-5CC3E2CF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0" name="Picture 101509">
          <a:extLst>
            <a:ext uri="{FF2B5EF4-FFF2-40B4-BE49-F238E27FC236}">
              <a16:creationId xmlns:a16="http://schemas.microsoft.com/office/drawing/2014/main" id="{43782D9C-2764-44D9-98FB-558009745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1" name="image1.jpeg">
          <a:extLst>
            <a:ext uri="{FF2B5EF4-FFF2-40B4-BE49-F238E27FC236}">
              <a16:creationId xmlns:a16="http://schemas.microsoft.com/office/drawing/2014/main" id="{39B67A5A-7711-4281-A205-5731AFB2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2" name="image1.jpeg">
          <a:extLst>
            <a:ext uri="{FF2B5EF4-FFF2-40B4-BE49-F238E27FC236}">
              <a16:creationId xmlns:a16="http://schemas.microsoft.com/office/drawing/2014/main" id="{C673ABA3-B706-457E-A87E-D3123226F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3" name="Picture 101512">
          <a:extLst>
            <a:ext uri="{FF2B5EF4-FFF2-40B4-BE49-F238E27FC236}">
              <a16:creationId xmlns:a16="http://schemas.microsoft.com/office/drawing/2014/main" id="{6D1282E5-46BB-42D0-BBD8-D8CDD215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4" name="image1.jpeg">
          <a:extLst>
            <a:ext uri="{FF2B5EF4-FFF2-40B4-BE49-F238E27FC236}">
              <a16:creationId xmlns:a16="http://schemas.microsoft.com/office/drawing/2014/main" id="{A108E69F-FEC1-4721-96EB-4663EF28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5" name="image1.jpeg">
          <a:extLst>
            <a:ext uri="{FF2B5EF4-FFF2-40B4-BE49-F238E27FC236}">
              <a16:creationId xmlns:a16="http://schemas.microsoft.com/office/drawing/2014/main" id="{BAF40B1D-A52C-4CA7-A848-61C609AF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6" name="Picture 101515">
          <a:extLst>
            <a:ext uri="{FF2B5EF4-FFF2-40B4-BE49-F238E27FC236}">
              <a16:creationId xmlns:a16="http://schemas.microsoft.com/office/drawing/2014/main" id="{EA476F6F-8DAF-46D2-91C5-056F54F86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7" name="image1.jpeg">
          <a:extLst>
            <a:ext uri="{FF2B5EF4-FFF2-40B4-BE49-F238E27FC236}">
              <a16:creationId xmlns:a16="http://schemas.microsoft.com/office/drawing/2014/main" id="{4D04FF53-A984-4CFA-9C9A-6B30AD0C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8" name="image1.jpeg">
          <a:extLst>
            <a:ext uri="{FF2B5EF4-FFF2-40B4-BE49-F238E27FC236}">
              <a16:creationId xmlns:a16="http://schemas.microsoft.com/office/drawing/2014/main" id="{975EE563-73EB-479B-9E6B-35411B1D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9" name="Picture 101518">
          <a:extLst>
            <a:ext uri="{FF2B5EF4-FFF2-40B4-BE49-F238E27FC236}">
              <a16:creationId xmlns:a16="http://schemas.microsoft.com/office/drawing/2014/main" id="{B56C1E49-D1BE-4527-9EBB-C10C612E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0" name="image1.jpeg">
          <a:extLst>
            <a:ext uri="{FF2B5EF4-FFF2-40B4-BE49-F238E27FC236}">
              <a16:creationId xmlns:a16="http://schemas.microsoft.com/office/drawing/2014/main" id="{5B412647-B654-476C-A28C-DC7D96FD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1" name="image1.jpeg">
          <a:extLst>
            <a:ext uri="{FF2B5EF4-FFF2-40B4-BE49-F238E27FC236}">
              <a16:creationId xmlns:a16="http://schemas.microsoft.com/office/drawing/2014/main" id="{27C24F8D-D700-462C-86AF-5A01D1A3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2" name="Picture 101521">
          <a:extLst>
            <a:ext uri="{FF2B5EF4-FFF2-40B4-BE49-F238E27FC236}">
              <a16:creationId xmlns:a16="http://schemas.microsoft.com/office/drawing/2014/main" id="{0AD60F73-0616-4EC6-9EB2-6B742737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3" name="image1.jpeg">
          <a:extLst>
            <a:ext uri="{FF2B5EF4-FFF2-40B4-BE49-F238E27FC236}">
              <a16:creationId xmlns:a16="http://schemas.microsoft.com/office/drawing/2014/main" id="{62C57C29-CC66-4EBD-AE2D-28F4FAC9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4" name="image1.jpeg">
          <a:extLst>
            <a:ext uri="{FF2B5EF4-FFF2-40B4-BE49-F238E27FC236}">
              <a16:creationId xmlns:a16="http://schemas.microsoft.com/office/drawing/2014/main" id="{91944D18-DE94-453D-8B69-3BEE1777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5" name="Picture 101524">
          <a:extLst>
            <a:ext uri="{FF2B5EF4-FFF2-40B4-BE49-F238E27FC236}">
              <a16:creationId xmlns:a16="http://schemas.microsoft.com/office/drawing/2014/main" id="{F1870B4E-05A3-42E9-849D-85127E75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6" name="image1.jpeg">
          <a:extLst>
            <a:ext uri="{FF2B5EF4-FFF2-40B4-BE49-F238E27FC236}">
              <a16:creationId xmlns:a16="http://schemas.microsoft.com/office/drawing/2014/main" id="{C605EC6B-0DCC-400C-871D-E0B78A70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7" name="image1.jpeg">
          <a:extLst>
            <a:ext uri="{FF2B5EF4-FFF2-40B4-BE49-F238E27FC236}">
              <a16:creationId xmlns:a16="http://schemas.microsoft.com/office/drawing/2014/main" id="{86A154F8-D296-40C9-B898-ED22616D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8" name="Picture 101527">
          <a:extLst>
            <a:ext uri="{FF2B5EF4-FFF2-40B4-BE49-F238E27FC236}">
              <a16:creationId xmlns:a16="http://schemas.microsoft.com/office/drawing/2014/main" id="{51B2D680-C361-4856-AA5A-4B83C69A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9" name="image1.jpeg">
          <a:extLst>
            <a:ext uri="{FF2B5EF4-FFF2-40B4-BE49-F238E27FC236}">
              <a16:creationId xmlns:a16="http://schemas.microsoft.com/office/drawing/2014/main" id="{E3B2F183-D9EC-4D8C-AA1C-7A30BB8D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0" name="image1.jpeg">
          <a:extLst>
            <a:ext uri="{FF2B5EF4-FFF2-40B4-BE49-F238E27FC236}">
              <a16:creationId xmlns:a16="http://schemas.microsoft.com/office/drawing/2014/main" id="{275A9557-7463-40B1-8ABB-72634EBD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1" name="Picture 101530">
          <a:extLst>
            <a:ext uri="{FF2B5EF4-FFF2-40B4-BE49-F238E27FC236}">
              <a16:creationId xmlns:a16="http://schemas.microsoft.com/office/drawing/2014/main" id="{5F43401F-A8AC-4704-AB39-E7401D62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2" name="image1.jpeg">
          <a:extLst>
            <a:ext uri="{FF2B5EF4-FFF2-40B4-BE49-F238E27FC236}">
              <a16:creationId xmlns:a16="http://schemas.microsoft.com/office/drawing/2014/main" id="{E720FDBD-57F8-41AC-AFA6-9572A052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3" name="image1.jpeg">
          <a:extLst>
            <a:ext uri="{FF2B5EF4-FFF2-40B4-BE49-F238E27FC236}">
              <a16:creationId xmlns:a16="http://schemas.microsoft.com/office/drawing/2014/main" id="{7FC8B2A5-E70B-4AEE-971B-7D59414C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4" name="Picture 101533">
          <a:extLst>
            <a:ext uri="{FF2B5EF4-FFF2-40B4-BE49-F238E27FC236}">
              <a16:creationId xmlns:a16="http://schemas.microsoft.com/office/drawing/2014/main" id="{5AC40ED3-7F9B-4BCD-9D84-8FC36C4E6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5" name="image1.jpeg">
          <a:extLst>
            <a:ext uri="{FF2B5EF4-FFF2-40B4-BE49-F238E27FC236}">
              <a16:creationId xmlns:a16="http://schemas.microsoft.com/office/drawing/2014/main" id="{EFBFAB86-4B46-4FE1-B4BE-66DB8A87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6" name="image1.jpeg">
          <a:extLst>
            <a:ext uri="{FF2B5EF4-FFF2-40B4-BE49-F238E27FC236}">
              <a16:creationId xmlns:a16="http://schemas.microsoft.com/office/drawing/2014/main" id="{B53C8880-623D-4CA2-B44A-80DA7289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7" name="Picture 101536">
          <a:extLst>
            <a:ext uri="{FF2B5EF4-FFF2-40B4-BE49-F238E27FC236}">
              <a16:creationId xmlns:a16="http://schemas.microsoft.com/office/drawing/2014/main" id="{28227251-9BEE-4675-BB25-143380950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8" name="image1.jpeg">
          <a:extLst>
            <a:ext uri="{FF2B5EF4-FFF2-40B4-BE49-F238E27FC236}">
              <a16:creationId xmlns:a16="http://schemas.microsoft.com/office/drawing/2014/main" id="{084BB77B-955E-446D-9286-38B3AB05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9" name="image1.jpeg">
          <a:extLst>
            <a:ext uri="{FF2B5EF4-FFF2-40B4-BE49-F238E27FC236}">
              <a16:creationId xmlns:a16="http://schemas.microsoft.com/office/drawing/2014/main" id="{43BB0583-E5C7-45B1-B6FA-11F96BA6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0" name="Picture 101539">
          <a:extLst>
            <a:ext uri="{FF2B5EF4-FFF2-40B4-BE49-F238E27FC236}">
              <a16:creationId xmlns:a16="http://schemas.microsoft.com/office/drawing/2014/main" id="{9AE8BDD3-D289-4080-83EC-15EAEA03E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1" name="image1.jpeg">
          <a:extLst>
            <a:ext uri="{FF2B5EF4-FFF2-40B4-BE49-F238E27FC236}">
              <a16:creationId xmlns:a16="http://schemas.microsoft.com/office/drawing/2014/main" id="{884DDAF7-A53E-4324-909C-B2F98C23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2" name="image1.jpeg">
          <a:extLst>
            <a:ext uri="{FF2B5EF4-FFF2-40B4-BE49-F238E27FC236}">
              <a16:creationId xmlns:a16="http://schemas.microsoft.com/office/drawing/2014/main" id="{04FAEEBE-3DBB-4A29-BBDF-F9D66D9D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3" name="Picture 101542">
          <a:extLst>
            <a:ext uri="{FF2B5EF4-FFF2-40B4-BE49-F238E27FC236}">
              <a16:creationId xmlns:a16="http://schemas.microsoft.com/office/drawing/2014/main" id="{E822AAD2-BA98-42FC-99F0-AB568061D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4" name="image1.jpeg">
          <a:extLst>
            <a:ext uri="{FF2B5EF4-FFF2-40B4-BE49-F238E27FC236}">
              <a16:creationId xmlns:a16="http://schemas.microsoft.com/office/drawing/2014/main" id="{F4D3B148-7FB2-42A5-9618-E483073B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5" name="image1.jpeg">
          <a:extLst>
            <a:ext uri="{FF2B5EF4-FFF2-40B4-BE49-F238E27FC236}">
              <a16:creationId xmlns:a16="http://schemas.microsoft.com/office/drawing/2014/main" id="{4709D578-5950-4FD3-9B9F-3877C93A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6" name="Picture 101545">
          <a:extLst>
            <a:ext uri="{FF2B5EF4-FFF2-40B4-BE49-F238E27FC236}">
              <a16:creationId xmlns:a16="http://schemas.microsoft.com/office/drawing/2014/main" id="{3A9EBD7F-DEA4-4AA5-A021-A5FD52ED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7" name="image1.jpeg">
          <a:extLst>
            <a:ext uri="{FF2B5EF4-FFF2-40B4-BE49-F238E27FC236}">
              <a16:creationId xmlns:a16="http://schemas.microsoft.com/office/drawing/2014/main" id="{FDAD8B48-3334-4F02-A85D-61A51442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48" name="image1.jpeg">
          <a:extLst>
            <a:ext uri="{FF2B5EF4-FFF2-40B4-BE49-F238E27FC236}">
              <a16:creationId xmlns:a16="http://schemas.microsoft.com/office/drawing/2014/main" id="{ED3643AE-7FF2-4EA8-A99F-482640F8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49" name="Picture 101548">
          <a:extLst>
            <a:ext uri="{FF2B5EF4-FFF2-40B4-BE49-F238E27FC236}">
              <a16:creationId xmlns:a16="http://schemas.microsoft.com/office/drawing/2014/main" id="{E4D248D1-72D9-4130-A13D-DEFE44AC4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0" name="image1.jpeg">
          <a:extLst>
            <a:ext uri="{FF2B5EF4-FFF2-40B4-BE49-F238E27FC236}">
              <a16:creationId xmlns:a16="http://schemas.microsoft.com/office/drawing/2014/main" id="{711153D3-081C-433E-94E0-BD9CAE12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1" name="image1.jpeg">
          <a:extLst>
            <a:ext uri="{FF2B5EF4-FFF2-40B4-BE49-F238E27FC236}">
              <a16:creationId xmlns:a16="http://schemas.microsoft.com/office/drawing/2014/main" id="{FC205C83-CAFE-480C-8AD9-21DAFEC2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2" name="Picture 101551">
          <a:extLst>
            <a:ext uri="{FF2B5EF4-FFF2-40B4-BE49-F238E27FC236}">
              <a16:creationId xmlns:a16="http://schemas.microsoft.com/office/drawing/2014/main" id="{3B33697D-E63A-42EB-8831-65605210C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3" name="image1.jpeg">
          <a:extLst>
            <a:ext uri="{FF2B5EF4-FFF2-40B4-BE49-F238E27FC236}">
              <a16:creationId xmlns:a16="http://schemas.microsoft.com/office/drawing/2014/main" id="{9346F081-CFC6-4E05-9545-CD33E6C7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4" name="image1.jpeg">
          <a:extLst>
            <a:ext uri="{FF2B5EF4-FFF2-40B4-BE49-F238E27FC236}">
              <a16:creationId xmlns:a16="http://schemas.microsoft.com/office/drawing/2014/main" id="{0A706DAC-280A-4CF5-9369-07500805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5" name="Picture 101554">
          <a:extLst>
            <a:ext uri="{FF2B5EF4-FFF2-40B4-BE49-F238E27FC236}">
              <a16:creationId xmlns:a16="http://schemas.microsoft.com/office/drawing/2014/main" id="{AA82736C-0DD9-4997-A820-A9F70655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6" name="image1.jpeg">
          <a:extLst>
            <a:ext uri="{FF2B5EF4-FFF2-40B4-BE49-F238E27FC236}">
              <a16:creationId xmlns:a16="http://schemas.microsoft.com/office/drawing/2014/main" id="{48F0B8D1-D6EC-486C-A200-7C6E58B8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7" name="image1.jpeg">
          <a:extLst>
            <a:ext uri="{FF2B5EF4-FFF2-40B4-BE49-F238E27FC236}">
              <a16:creationId xmlns:a16="http://schemas.microsoft.com/office/drawing/2014/main" id="{03C82FF9-2A8C-400B-9E49-838D871C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58" name="Picture 101557">
          <a:extLst>
            <a:ext uri="{FF2B5EF4-FFF2-40B4-BE49-F238E27FC236}">
              <a16:creationId xmlns:a16="http://schemas.microsoft.com/office/drawing/2014/main" id="{5EEA8128-E922-4B69-BCEB-522CCCBC7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59" name="image1.jpeg">
          <a:extLst>
            <a:ext uri="{FF2B5EF4-FFF2-40B4-BE49-F238E27FC236}">
              <a16:creationId xmlns:a16="http://schemas.microsoft.com/office/drawing/2014/main" id="{0200D020-9816-43F9-9A0B-42E305A64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0" name="image1.jpeg">
          <a:extLst>
            <a:ext uri="{FF2B5EF4-FFF2-40B4-BE49-F238E27FC236}">
              <a16:creationId xmlns:a16="http://schemas.microsoft.com/office/drawing/2014/main" id="{A0520621-2B60-46D2-83E7-1A50379B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1" name="Picture 101560">
          <a:extLst>
            <a:ext uri="{FF2B5EF4-FFF2-40B4-BE49-F238E27FC236}">
              <a16:creationId xmlns:a16="http://schemas.microsoft.com/office/drawing/2014/main" id="{CDB87AD9-0368-4E7D-9A3B-3FBF6DADD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2" name="image1.jpeg">
          <a:extLst>
            <a:ext uri="{FF2B5EF4-FFF2-40B4-BE49-F238E27FC236}">
              <a16:creationId xmlns:a16="http://schemas.microsoft.com/office/drawing/2014/main" id="{9C368EB8-7F4E-4D64-BC28-A8872D19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3" name="image1.jpeg">
          <a:extLst>
            <a:ext uri="{FF2B5EF4-FFF2-40B4-BE49-F238E27FC236}">
              <a16:creationId xmlns:a16="http://schemas.microsoft.com/office/drawing/2014/main" id="{93D26448-A022-4EBD-A25B-FF687992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4" name="Picture 101563">
          <a:extLst>
            <a:ext uri="{FF2B5EF4-FFF2-40B4-BE49-F238E27FC236}">
              <a16:creationId xmlns:a16="http://schemas.microsoft.com/office/drawing/2014/main" id="{2E77A9CA-0CB0-42A4-9C70-11C51781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5" name="image1.jpeg">
          <a:extLst>
            <a:ext uri="{FF2B5EF4-FFF2-40B4-BE49-F238E27FC236}">
              <a16:creationId xmlns:a16="http://schemas.microsoft.com/office/drawing/2014/main" id="{637254C4-83C8-45E4-A18E-6EBECD2C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6" name="image1.jpeg">
          <a:extLst>
            <a:ext uri="{FF2B5EF4-FFF2-40B4-BE49-F238E27FC236}">
              <a16:creationId xmlns:a16="http://schemas.microsoft.com/office/drawing/2014/main" id="{3921AED8-30C6-4B42-8749-041656F0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67" name="Picture 101566">
          <a:extLst>
            <a:ext uri="{FF2B5EF4-FFF2-40B4-BE49-F238E27FC236}">
              <a16:creationId xmlns:a16="http://schemas.microsoft.com/office/drawing/2014/main" id="{52B20EF8-6EBE-49DF-8E52-C4E64A23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8" name="image1.jpeg">
          <a:extLst>
            <a:ext uri="{FF2B5EF4-FFF2-40B4-BE49-F238E27FC236}">
              <a16:creationId xmlns:a16="http://schemas.microsoft.com/office/drawing/2014/main" id="{30A4C3C1-D71E-40E0-8AEA-7E6EAB00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69" name="image1.jpeg">
          <a:extLst>
            <a:ext uri="{FF2B5EF4-FFF2-40B4-BE49-F238E27FC236}">
              <a16:creationId xmlns:a16="http://schemas.microsoft.com/office/drawing/2014/main" id="{A1497829-9D22-4E39-A52D-CA3B6A75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0" name="Picture 101569">
          <a:extLst>
            <a:ext uri="{FF2B5EF4-FFF2-40B4-BE49-F238E27FC236}">
              <a16:creationId xmlns:a16="http://schemas.microsoft.com/office/drawing/2014/main" id="{AEB7C0E2-59C2-4905-A107-DF24B536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1" name="image1.jpeg">
          <a:extLst>
            <a:ext uri="{FF2B5EF4-FFF2-40B4-BE49-F238E27FC236}">
              <a16:creationId xmlns:a16="http://schemas.microsoft.com/office/drawing/2014/main" id="{E4601852-6AF7-4E4F-8F0A-54B64FD5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2" name="image1.jpeg">
          <a:extLst>
            <a:ext uri="{FF2B5EF4-FFF2-40B4-BE49-F238E27FC236}">
              <a16:creationId xmlns:a16="http://schemas.microsoft.com/office/drawing/2014/main" id="{8729AE31-D10E-4A39-9B64-CD9D928A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3" name="Picture 101572">
          <a:extLst>
            <a:ext uri="{FF2B5EF4-FFF2-40B4-BE49-F238E27FC236}">
              <a16:creationId xmlns:a16="http://schemas.microsoft.com/office/drawing/2014/main" id="{1941003D-2870-47D7-8F78-4AC46078D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4" name="image1.jpeg">
          <a:extLst>
            <a:ext uri="{FF2B5EF4-FFF2-40B4-BE49-F238E27FC236}">
              <a16:creationId xmlns:a16="http://schemas.microsoft.com/office/drawing/2014/main" id="{4594F68B-CCEF-4CF9-A2CC-6CE9C7A56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5" name="image1.jpeg">
          <a:extLst>
            <a:ext uri="{FF2B5EF4-FFF2-40B4-BE49-F238E27FC236}">
              <a16:creationId xmlns:a16="http://schemas.microsoft.com/office/drawing/2014/main" id="{670E16A9-912B-4182-9CB7-BC438064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6" name="Picture 101575">
          <a:extLst>
            <a:ext uri="{FF2B5EF4-FFF2-40B4-BE49-F238E27FC236}">
              <a16:creationId xmlns:a16="http://schemas.microsoft.com/office/drawing/2014/main" id="{D19DB7E0-5584-4B8A-AF45-F61562BEE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7" name="image1.jpeg">
          <a:extLst>
            <a:ext uri="{FF2B5EF4-FFF2-40B4-BE49-F238E27FC236}">
              <a16:creationId xmlns:a16="http://schemas.microsoft.com/office/drawing/2014/main" id="{302001AE-ECD7-4615-9E96-24FDDDEC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78" name="image1.jpeg">
          <a:extLst>
            <a:ext uri="{FF2B5EF4-FFF2-40B4-BE49-F238E27FC236}">
              <a16:creationId xmlns:a16="http://schemas.microsoft.com/office/drawing/2014/main" id="{07A13BD9-8543-4B53-8461-307EB3CAA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79" name="Picture 101578">
          <a:extLst>
            <a:ext uri="{FF2B5EF4-FFF2-40B4-BE49-F238E27FC236}">
              <a16:creationId xmlns:a16="http://schemas.microsoft.com/office/drawing/2014/main" id="{FC1C614E-890B-4692-B6A3-CF134FBF5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0" name="image1.jpeg">
          <a:extLst>
            <a:ext uri="{FF2B5EF4-FFF2-40B4-BE49-F238E27FC236}">
              <a16:creationId xmlns:a16="http://schemas.microsoft.com/office/drawing/2014/main" id="{178411D9-FA66-4F61-8C0B-8F15A0375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1" name="image1.jpeg">
          <a:extLst>
            <a:ext uri="{FF2B5EF4-FFF2-40B4-BE49-F238E27FC236}">
              <a16:creationId xmlns:a16="http://schemas.microsoft.com/office/drawing/2014/main" id="{879A25F6-4EFC-4DA0-80FD-71096B9A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2" name="Picture 101581">
          <a:extLst>
            <a:ext uri="{FF2B5EF4-FFF2-40B4-BE49-F238E27FC236}">
              <a16:creationId xmlns:a16="http://schemas.microsoft.com/office/drawing/2014/main" id="{4058D9B5-AF32-4B35-B9D6-3221D3A5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3" name="image1.jpeg">
          <a:extLst>
            <a:ext uri="{FF2B5EF4-FFF2-40B4-BE49-F238E27FC236}">
              <a16:creationId xmlns:a16="http://schemas.microsoft.com/office/drawing/2014/main" id="{D9F23059-A66D-4B75-AE97-7B52BD78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4" name="image1.jpeg">
          <a:extLst>
            <a:ext uri="{FF2B5EF4-FFF2-40B4-BE49-F238E27FC236}">
              <a16:creationId xmlns:a16="http://schemas.microsoft.com/office/drawing/2014/main" id="{06A83B49-3F36-4E27-A163-27F31B7B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5" name="Picture 101584">
          <a:extLst>
            <a:ext uri="{FF2B5EF4-FFF2-40B4-BE49-F238E27FC236}">
              <a16:creationId xmlns:a16="http://schemas.microsoft.com/office/drawing/2014/main" id="{136B49F9-D857-4FDE-BB1D-1CF1528F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6" name="image1.jpeg">
          <a:extLst>
            <a:ext uri="{FF2B5EF4-FFF2-40B4-BE49-F238E27FC236}">
              <a16:creationId xmlns:a16="http://schemas.microsoft.com/office/drawing/2014/main" id="{2DC29735-6651-4A4F-9F2E-ADC4223D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7" name="image1.jpeg">
          <a:extLst>
            <a:ext uri="{FF2B5EF4-FFF2-40B4-BE49-F238E27FC236}">
              <a16:creationId xmlns:a16="http://schemas.microsoft.com/office/drawing/2014/main" id="{C20C8877-59CD-48B0-BC9F-7594A2BF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88" name="Picture 101587">
          <a:extLst>
            <a:ext uri="{FF2B5EF4-FFF2-40B4-BE49-F238E27FC236}">
              <a16:creationId xmlns:a16="http://schemas.microsoft.com/office/drawing/2014/main" id="{CE6ED617-F7E2-4438-935E-E2A156E52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89" name="image1.jpeg">
          <a:extLst>
            <a:ext uri="{FF2B5EF4-FFF2-40B4-BE49-F238E27FC236}">
              <a16:creationId xmlns:a16="http://schemas.microsoft.com/office/drawing/2014/main" id="{014D2A87-0A26-472A-9198-8350BF10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0" name="image1.jpeg">
          <a:extLst>
            <a:ext uri="{FF2B5EF4-FFF2-40B4-BE49-F238E27FC236}">
              <a16:creationId xmlns:a16="http://schemas.microsoft.com/office/drawing/2014/main" id="{20DF99AD-B9FC-42CB-8AA9-2BB3ABD2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1" name="Picture 101590">
          <a:extLst>
            <a:ext uri="{FF2B5EF4-FFF2-40B4-BE49-F238E27FC236}">
              <a16:creationId xmlns:a16="http://schemas.microsoft.com/office/drawing/2014/main" id="{4DAD6CAF-7B99-40C8-82C5-558CFC15B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2" name="image1.jpeg">
          <a:extLst>
            <a:ext uri="{FF2B5EF4-FFF2-40B4-BE49-F238E27FC236}">
              <a16:creationId xmlns:a16="http://schemas.microsoft.com/office/drawing/2014/main" id="{71981744-5BE2-448C-8E58-65F4F7CA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3" name="image1.jpeg">
          <a:extLst>
            <a:ext uri="{FF2B5EF4-FFF2-40B4-BE49-F238E27FC236}">
              <a16:creationId xmlns:a16="http://schemas.microsoft.com/office/drawing/2014/main" id="{0BA0EDFA-7211-4CED-AE19-A9EF7019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4" name="Picture 101593">
          <a:extLst>
            <a:ext uri="{FF2B5EF4-FFF2-40B4-BE49-F238E27FC236}">
              <a16:creationId xmlns:a16="http://schemas.microsoft.com/office/drawing/2014/main" id="{6BC71261-8420-4B20-A3D7-1E5774A89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5" name="image1.jpeg">
          <a:extLst>
            <a:ext uri="{FF2B5EF4-FFF2-40B4-BE49-F238E27FC236}">
              <a16:creationId xmlns:a16="http://schemas.microsoft.com/office/drawing/2014/main" id="{C4E0234F-62C0-4EF2-ACFA-FA6CFF97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6" name="image1.jpeg">
          <a:extLst>
            <a:ext uri="{FF2B5EF4-FFF2-40B4-BE49-F238E27FC236}">
              <a16:creationId xmlns:a16="http://schemas.microsoft.com/office/drawing/2014/main" id="{4D17DDCA-27E4-43E1-A24E-0041ED69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97" name="Picture 101596">
          <a:extLst>
            <a:ext uri="{FF2B5EF4-FFF2-40B4-BE49-F238E27FC236}">
              <a16:creationId xmlns:a16="http://schemas.microsoft.com/office/drawing/2014/main" id="{1A91CB2F-C0FF-45B3-B0E4-2FC1FF988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8" name="image1.jpeg">
          <a:extLst>
            <a:ext uri="{FF2B5EF4-FFF2-40B4-BE49-F238E27FC236}">
              <a16:creationId xmlns:a16="http://schemas.microsoft.com/office/drawing/2014/main" id="{58D171C6-5318-487A-8263-9AEA593F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99" name="image1.jpeg">
          <a:extLst>
            <a:ext uri="{FF2B5EF4-FFF2-40B4-BE49-F238E27FC236}">
              <a16:creationId xmlns:a16="http://schemas.microsoft.com/office/drawing/2014/main" id="{A3CA3664-C7DD-4DFC-A777-7F55CB97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0" name="Picture 101599">
          <a:extLst>
            <a:ext uri="{FF2B5EF4-FFF2-40B4-BE49-F238E27FC236}">
              <a16:creationId xmlns:a16="http://schemas.microsoft.com/office/drawing/2014/main" id="{99AF0750-F446-4A77-979F-1DCE7C32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1" name="image1.jpeg">
          <a:extLst>
            <a:ext uri="{FF2B5EF4-FFF2-40B4-BE49-F238E27FC236}">
              <a16:creationId xmlns:a16="http://schemas.microsoft.com/office/drawing/2014/main" id="{9E293547-AC66-41C2-960E-03C3ED1E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2" name="image1.jpeg">
          <a:extLst>
            <a:ext uri="{FF2B5EF4-FFF2-40B4-BE49-F238E27FC236}">
              <a16:creationId xmlns:a16="http://schemas.microsoft.com/office/drawing/2014/main" id="{3F1DD5DF-BCC4-489D-8B94-039DE244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3" name="Picture 101602">
          <a:extLst>
            <a:ext uri="{FF2B5EF4-FFF2-40B4-BE49-F238E27FC236}">
              <a16:creationId xmlns:a16="http://schemas.microsoft.com/office/drawing/2014/main" id="{75028386-EE21-4BB6-983C-55A6C52D8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4" name="image1.jpeg">
          <a:extLst>
            <a:ext uri="{FF2B5EF4-FFF2-40B4-BE49-F238E27FC236}">
              <a16:creationId xmlns:a16="http://schemas.microsoft.com/office/drawing/2014/main" id="{43F79135-697F-47C7-B8B6-E2F269E0F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5" name="image1.jpeg">
          <a:extLst>
            <a:ext uri="{FF2B5EF4-FFF2-40B4-BE49-F238E27FC236}">
              <a16:creationId xmlns:a16="http://schemas.microsoft.com/office/drawing/2014/main" id="{933C0034-2268-4834-AF81-413F72A6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6" name="Picture 101605">
          <a:extLst>
            <a:ext uri="{FF2B5EF4-FFF2-40B4-BE49-F238E27FC236}">
              <a16:creationId xmlns:a16="http://schemas.microsoft.com/office/drawing/2014/main" id="{FB4D5604-2C78-4D38-9E23-985098E2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7" name="image1.jpeg">
          <a:extLst>
            <a:ext uri="{FF2B5EF4-FFF2-40B4-BE49-F238E27FC236}">
              <a16:creationId xmlns:a16="http://schemas.microsoft.com/office/drawing/2014/main" id="{888B2D53-608E-4FB9-8E65-4CDEA554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08" name="image1.jpeg">
          <a:extLst>
            <a:ext uri="{FF2B5EF4-FFF2-40B4-BE49-F238E27FC236}">
              <a16:creationId xmlns:a16="http://schemas.microsoft.com/office/drawing/2014/main" id="{395BBF1E-43FD-4797-B50C-8A9B5D1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09" name="Picture 101608">
          <a:extLst>
            <a:ext uri="{FF2B5EF4-FFF2-40B4-BE49-F238E27FC236}">
              <a16:creationId xmlns:a16="http://schemas.microsoft.com/office/drawing/2014/main" id="{D8722A89-8622-4224-B048-FFC7E6F1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0" name="image1.jpeg">
          <a:extLst>
            <a:ext uri="{FF2B5EF4-FFF2-40B4-BE49-F238E27FC236}">
              <a16:creationId xmlns:a16="http://schemas.microsoft.com/office/drawing/2014/main" id="{5F245A36-A9BE-4FCA-B1E6-5BE5A995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1" name="image1.jpeg">
          <a:extLst>
            <a:ext uri="{FF2B5EF4-FFF2-40B4-BE49-F238E27FC236}">
              <a16:creationId xmlns:a16="http://schemas.microsoft.com/office/drawing/2014/main" id="{24978C58-0B97-4D17-B59E-327AE5B1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2" name="Picture 101611">
          <a:extLst>
            <a:ext uri="{FF2B5EF4-FFF2-40B4-BE49-F238E27FC236}">
              <a16:creationId xmlns:a16="http://schemas.microsoft.com/office/drawing/2014/main" id="{FD3C0AFD-EF68-4F8D-BEC9-B8A62BC99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3" name="image1.jpeg">
          <a:extLst>
            <a:ext uri="{FF2B5EF4-FFF2-40B4-BE49-F238E27FC236}">
              <a16:creationId xmlns:a16="http://schemas.microsoft.com/office/drawing/2014/main" id="{3932C3D0-D35D-495D-A3A2-C2E1628C7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4" name="image1.jpeg">
          <a:extLst>
            <a:ext uri="{FF2B5EF4-FFF2-40B4-BE49-F238E27FC236}">
              <a16:creationId xmlns:a16="http://schemas.microsoft.com/office/drawing/2014/main" id="{757F6F96-35D8-42C7-8876-2146D8581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5" name="Picture 101614">
          <a:extLst>
            <a:ext uri="{FF2B5EF4-FFF2-40B4-BE49-F238E27FC236}">
              <a16:creationId xmlns:a16="http://schemas.microsoft.com/office/drawing/2014/main" id="{D10A80E7-51D2-4FA1-958E-F5A36C0A6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6" name="image1.jpeg">
          <a:extLst>
            <a:ext uri="{FF2B5EF4-FFF2-40B4-BE49-F238E27FC236}">
              <a16:creationId xmlns:a16="http://schemas.microsoft.com/office/drawing/2014/main" id="{3C8C2D7E-4A93-4081-A8A5-0F4791DD3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7" name="image1.jpeg">
          <a:extLst>
            <a:ext uri="{FF2B5EF4-FFF2-40B4-BE49-F238E27FC236}">
              <a16:creationId xmlns:a16="http://schemas.microsoft.com/office/drawing/2014/main" id="{5FD48775-F41C-47B8-A76F-4BC8CA8EC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18" name="Picture 101617">
          <a:extLst>
            <a:ext uri="{FF2B5EF4-FFF2-40B4-BE49-F238E27FC236}">
              <a16:creationId xmlns:a16="http://schemas.microsoft.com/office/drawing/2014/main" id="{C92120FF-931B-4DB7-A1B0-405A001DE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19" name="image1.jpeg">
          <a:extLst>
            <a:ext uri="{FF2B5EF4-FFF2-40B4-BE49-F238E27FC236}">
              <a16:creationId xmlns:a16="http://schemas.microsoft.com/office/drawing/2014/main" id="{3B69B9FD-ECFC-4F4E-AE1E-95AACACB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0" name="image1.jpeg">
          <a:extLst>
            <a:ext uri="{FF2B5EF4-FFF2-40B4-BE49-F238E27FC236}">
              <a16:creationId xmlns:a16="http://schemas.microsoft.com/office/drawing/2014/main" id="{EDB649AB-D606-4394-8A21-A0556225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21" name="Picture 101620">
          <a:extLst>
            <a:ext uri="{FF2B5EF4-FFF2-40B4-BE49-F238E27FC236}">
              <a16:creationId xmlns:a16="http://schemas.microsoft.com/office/drawing/2014/main" id="{3B8B37D9-3DD3-480C-9306-6CBABBE2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2" name="image1.jpeg">
          <a:extLst>
            <a:ext uri="{FF2B5EF4-FFF2-40B4-BE49-F238E27FC236}">
              <a16:creationId xmlns:a16="http://schemas.microsoft.com/office/drawing/2014/main" id="{D82ED959-CBEF-4615-BD7C-15315FB2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3" name="image1.jpeg">
          <a:extLst>
            <a:ext uri="{FF2B5EF4-FFF2-40B4-BE49-F238E27FC236}">
              <a16:creationId xmlns:a16="http://schemas.microsoft.com/office/drawing/2014/main" id="{AB7AAC8E-AC36-4E8A-AB2E-DD8BD054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24" name="Picture 101623">
          <a:extLst>
            <a:ext uri="{FF2B5EF4-FFF2-40B4-BE49-F238E27FC236}">
              <a16:creationId xmlns:a16="http://schemas.microsoft.com/office/drawing/2014/main" id="{16093522-7A50-4E21-AEE4-BDCA60193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5" name="image1.jpeg">
          <a:extLst>
            <a:ext uri="{FF2B5EF4-FFF2-40B4-BE49-F238E27FC236}">
              <a16:creationId xmlns:a16="http://schemas.microsoft.com/office/drawing/2014/main" id="{517C315E-21A1-42C0-85B9-444A075A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6" name="image1.jpeg">
          <a:extLst>
            <a:ext uri="{FF2B5EF4-FFF2-40B4-BE49-F238E27FC236}">
              <a16:creationId xmlns:a16="http://schemas.microsoft.com/office/drawing/2014/main" id="{D3AB4057-7E38-498F-8063-1C71D8B4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27" name="Picture 101626">
          <a:extLst>
            <a:ext uri="{FF2B5EF4-FFF2-40B4-BE49-F238E27FC236}">
              <a16:creationId xmlns:a16="http://schemas.microsoft.com/office/drawing/2014/main" id="{E3CE0D02-640C-45D2-B723-5F995CF41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8" name="image1.jpeg">
          <a:extLst>
            <a:ext uri="{FF2B5EF4-FFF2-40B4-BE49-F238E27FC236}">
              <a16:creationId xmlns:a16="http://schemas.microsoft.com/office/drawing/2014/main" id="{C6F36525-D2E4-4894-B7FA-0415F108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29" name="image1.jpeg">
          <a:extLst>
            <a:ext uri="{FF2B5EF4-FFF2-40B4-BE49-F238E27FC236}">
              <a16:creationId xmlns:a16="http://schemas.microsoft.com/office/drawing/2014/main" id="{AEA0770F-E83B-41D7-982E-B724DF40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0" name="Picture 101629">
          <a:extLst>
            <a:ext uri="{FF2B5EF4-FFF2-40B4-BE49-F238E27FC236}">
              <a16:creationId xmlns:a16="http://schemas.microsoft.com/office/drawing/2014/main" id="{02F8EC94-895F-4F05-8948-1935D8E13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1" name="image1.jpeg">
          <a:extLst>
            <a:ext uri="{FF2B5EF4-FFF2-40B4-BE49-F238E27FC236}">
              <a16:creationId xmlns:a16="http://schemas.microsoft.com/office/drawing/2014/main" id="{CF4B7906-960B-4211-BD73-88AEDE1E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2" name="image1.jpeg">
          <a:extLst>
            <a:ext uri="{FF2B5EF4-FFF2-40B4-BE49-F238E27FC236}">
              <a16:creationId xmlns:a16="http://schemas.microsoft.com/office/drawing/2014/main" id="{FC5B3A1A-1512-4784-869E-195B9007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3" name="Picture 101632">
          <a:extLst>
            <a:ext uri="{FF2B5EF4-FFF2-40B4-BE49-F238E27FC236}">
              <a16:creationId xmlns:a16="http://schemas.microsoft.com/office/drawing/2014/main" id="{D776A6B2-06BA-4357-BEBA-5E23807ED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4" name="image1.jpeg">
          <a:extLst>
            <a:ext uri="{FF2B5EF4-FFF2-40B4-BE49-F238E27FC236}">
              <a16:creationId xmlns:a16="http://schemas.microsoft.com/office/drawing/2014/main" id="{D660F92A-555E-4BA2-9073-8D8404CF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5" name="image1.jpeg">
          <a:extLst>
            <a:ext uri="{FF2B5EF4-FFF2-40B4-BE49-F238E27FC236}">
              <a16:creationId xmlns:a16="http://schemas.microsoft.com/office/drawing/2014/main" id="{057AA940-D18C-409A-896F-BF0A80CF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6" name="Picture 101635">
          <a:extLst>
            <a:ext uri="{FF2B5EF4-FFF2-40B4-BE49-F238E27FC236}">
              <a16:creationId xmlns:a16="http://schemas.microsoft.com/office/drawing/2014/main" id="{A2A04253-66B2-47EF-B1E5-089E3ED51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7" name="image1.jpeg">
          <a:extLst>
            <a:ext uri="{FF2B5EF4-FFF2-40B4-BE49-F238E27FC236}">
              <a16:creationId xmlns:a16="http://schemas.microsoft.com/office/drawing/2014/main" id="{7A5AB27B-1F13-41C7-8C6B-08E7A300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38" name="image1.jpeg">
          <a:extLst>
            <a:ext uri="{FF2B5EF4-FFF2-40B4-BE49-F238E27FC236}">
              <a16:creationId xmlns:a16="http://schemas.microsoft.com/office/drawing/2014/main" id="{F658D8A5-2027-40CF-A4B8-176B97E2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39" name="Picture 101638">
          <a:extLst>
            <a:ext uri="{FF2B5EF4-FFF2-40B4-BE49-F238E27FC236}">
              <a16:creationId xmlns:a16="http://schemas.microsoft.com/office/drawing/2014/main" id="{95D24540-71EC-4D01-9507-D2A0092E6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0" name="image1.jpeg">
          <a:extLst>
            <a:ext uri="{FF2B5EF4-FFF2-40B4-BE49-F238E27FC236}">
              <a16:creationId xmlns:a16="http://schemas.microsoft.com/office/drawing/2014/main" id="{715AAC0D-D2D1-49C0-B27C-F8EA027D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1" name="image1.jpeg">
          <a:extLst>
            <a:ext uri="{FF2B5EF4-FFF2-40B4-BE49-F238E27FC236}">
              <a16:creationId xmlns:a16="http://schemas.microsoft.com/office/drawing/2014/main" id="{995E2434-F017-4121-98A4-36F38552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42" name="Picture 101641">
          <a:extLst>
            <a:ext uri="{FF2B5EF4-FFF2-40B4-BE49-F238E27FC236}">
              <a16:creationId xmlns:a16="http://schemas.microsoft.com/office/drawing/2014/main" id="{E62A5861-A80B-4CCF-AF23-83BDE6901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3" name="image1.jpeg">
          <a:extLst>
            <a:ext uri="{FF2B5EF4-FFF2-40B4-BE49-F238E27FC236}">
              <a16:creationId xmlns:a16="http://schemas.microsoft.com/office/drawing/2014/main" id="{914CB5B6-C715-49CA-94EB-42AFA8EA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4" name="image1.jpeg">
          <a:extLst>
            <a:ext uri="{FF2B5EF4-FFF2-40B4-BE49-F238E27FC236}">
              <a16:creationId xmlns:a16="http://schemas.microsoft.com/office/drawing/2014/main" id="{25CCE427-C52D-47F3-BC5B-9FA97A5D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45" name="Picture 101644">
          <a:extLst>
            <a:ext uri="{FF2B5EF4-FFF2-40B4-BE49-F238E27FC236}">
              <a16:creationId xmlns:a16="http://schemas.microsoft.com/office/drawing/2014/main" id="{B98A8A08-1C50-47D0-BA13-4F0E7E26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6" name="image1.jpeg">
          <a:extLst>
            <a:ext uri="{FF2B5EF4-FFF2-40B4-BE49-F238E27FC236}">
              <a16:creationId xmlns:a16="http://schemas.microsoft.com/office/drawing/2014/main" id="{F057C604-62CC-4B42-B6F0-48C3B882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7" name="image1.jpeg">
          <a:extLst>
            <a:ext uri="{FF2B5EF4-FFF2-40B4-BE49-F238E27FC236}">
              <a16:creationId xmlns:a16="http://schemas.microsoft.com/office/drawing/2014/main" id="{80EB7601-844D-4572-85F3-40BA72084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48" name="Picture 101647">
          <a:extLst>
            <a:ext uri="{FF2B5EF4-FFF2-40B4-BE49-F238E27FC236}">
              <a16:creationId xmlns:a16="http://schemas.microsoft.com/office/drawing/2014/main" id="{BE36731E-4458-4430-895F-2133F0A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49" name="image1.jpeg">
          <a:extLst>
            <a:ext uri="{FF2B5EF4-FFF2-40B4-BE49-F238E27FC236}">
              <a16:creationId xmlns:a16="http://schemas.microsoft.com/office/drawing/2014/main" id="{401A977A-3CD4-47F4-8530-252A6DD1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0" name="image1.jpeg">
          <a:extLst>
            <a:ext uri="{FF2B5EF4-FFF2-40B4-BE49-F238E27FC236}">
              <a16:creationId xmlns:a16="http://schemas.microsoft.com/office/drawing/2014/main" id="{F7F5990B-4995-4353-9A62-F78F3573C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51" name="Picture 101650">
          <a:extLst>
            <a:ext uri="{FF2B5EF4-FFF2-40B4-BE49-F238E27FC236}">
              <a16:creationId xmlns:a16="http://schemas.microsoft.com/office/drawing/2014/main" id="{B3F7D438-EF55-4E49-BCEF-D0B5431F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2" name="image1.jpeg">
          <a:extLst>
            <a:ext uri="{FF2B5EF4-FFF2-40B4-BE49-F238E27FC236}">
              <a16:creationId xmlns:a16="http://schemas.microsoft.com/office/drawing/2014/main" id="{4A0B7082-237D-4F65-8A17-1E823052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3" name="image1.jpeg">
          <a:extLst>
            <a:ext uri="{FF2B5EF4-FFF2-40B4-BE49-F238E27FC236}">
              <a16:creationId xmlns:a16="http://schemas.microsoft.com/office/drawing/2014/main" id="{15E74A0C-C77B-437A-A404-F1385B98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54" name="Picture 101653">
          <a:extLst>
            <a:ext uri="{FF2B5EF4-FFF2-40B4-BE49-F238E27FC236}">
              <a16:creationId xmlns:a16="http://schemas.microsoft.com/office/drawing/2014/main" id="{B6FEC3C2-C08C-462A-8891-2D6AF646F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5" name="image1.jpeg">
          <a:extLst>
            <a:ext uri="{FF2B5EF4-FFF2-40B4-BE49-F238E27FC236}">
              <a16:creationId xmlns:a16="http://schemas.microsoft.com/office/drawing/2014/main" id="{DC639AAF-1C44-4C04-9972-A4448F72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6" name="image1.jpeg">
          <a:extLst>
            <a:ext uri="{FF2B5EF4-FFF2-40B4-BE49-F238E27FC236}">
              <a16:creationId xmlns:a16="http://schemas.microsoft.com/office/drawing/2014/main" id="{35310B02-E7C3-4ED3-B946-298091E0F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57" name="Picture 101656">
          <a:extLst>
            <a:ext uri="{FF2B5EF4-FFF2-40B4-BE49-F238E27FC236}">
              <a16:creationId xmlns:a16="http://schemas.microsoft.com/office/drawing/2014/main" id="{3F2F57C3-2F81-4E72-8972-FCACD08C3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8" name="image1.jpeg">
          <a:extLst>
            <a:ext uri="{FF2B5EF4-FFF2-40B4-BE49-F238E27FC236}">
              <a16:creationId xmlns:a16="http://schemas.microsoft.com/office/drawing/2014/main" id="{20A6B7FB-5DB9-4039-AD04-9005D755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59" name="image1.jpeg">
          <a:extLst>
            <a:ext uri="{FF2B5EF4-FFF2-40B4-BE49-F238E27FC236}">
              <a16:creationId xmlns:a16="http://schemas.microsoft.com/office/drawing/2014/main" id="{22C76241-3037-4733-8036-6D7F801F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0" name="Picture 101659">
          <a:extLst>
            <a:ext uri="{FF2B5EF4-FFF2-40B4-BE49-F238E27FC236}">
              <a16:creationId xmlns:a16="http://schemas.microsoft.com/office/drawing/2014/main" id="{CCA9D6FB-BD01-46DB-85EC-70792E16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1" name="image1.jpeg">
          <a:extLst>
            <a:ext uri="{FF2B5EF4-FFF2-40B4-BE49-F238E27FC236}">
              <a16:creationId xmlns:a16="http://schemas.microsoft.com/office/drawing/2014/main" id="{E7C8BD00-11FA-4F1A-9768-A6DB34CB7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2" name="image1.jpeg">
          <a:extLst>
            <a:ext uri="{FF2B5EF4-FFF2-40B4-BE49-F238E27FC236}">
              <a16:creationId xmlns:a16="http://schemas.microsoft.com/office/drawing/2014/main" id="{9C2798B6-5659-4C4F-AEA9-09829829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3" name="Picture 101662">
          <a:extLst>
            <a:ext uri="{FF2B5EF4-FFF2-40B4-BE49-F238E27FC236}">
              <a16:creationId xmlns:a16="http://schemas.microsoft.com/office/drawing/2014/main" id="{68F03A15-1465-4513-B755-63743BAB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4" name="image1.jpeg">
          <a:extLst>
            <a:ext uri="{FF2B5EF4-FFF2-40B4-BE49-F238E27FC236}">
              <a16:creationId xmlns:a16="http://schemas.microsoft.com/office/drawing/2014/main" id="{3F943283-B19C-401D-AB56-9EB6F487B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5" name="image1.jpeg">
          <a:extLst>
            <a:ext uri="{FF2B5EF4-FFF2-40B4-BE49-F238E27FC236}">
              <a16:creationId xmlns:a16="http://schemas.microsoft.com/office/drawing/2014/main" id="{8EF7E249-86C2-49DF-9718-C011D6F0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6" name="Picture 101665">
          <a:extLst>
            <a:ext uri="{FF2B5EF4-FFF2-40B4-BE49-F238E27FC236}">
              <a16:creationId xmlns:a16="http://schemas.microsoft.com/office/drawing/2014/main" id="{3C3E4596-BC3D-4E7A-9236-3929A96A4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7" name="image1.jpeg">
          <a:extLst>
            <a:ext uri="{FF2B5EF4-FFF2-40B4-BE49-F238E27FC236}">
              <a16:creationId xmlns:a16="http://schemas.microsoft.com/office/drawing/2014/main" id="{A625AACF-4BE3-407D-8495-17CD83C3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68" name="image1.jpeg">
          <a:extLst>
            <a:ext uri="{FF2B5EF4-FFF2-40B4-BE49-F238E27FC236}">
              <a16:creationId xmlns:a16="http://schemas.microsoft.com/office/drawing/2014/main" id="{79C4BC32-ECC4-4388-B407-AF3A972E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69" name="Picture 101668">
          <a:extLst>
            <a:ext uri="{FF2B5EF4-FFF2-40B4-BE49-F238E27FC236}">
              <a16:creationId xmlns:a16="http://schemas.microsoft.com/office/drawing/2014/main" id="{692C6656-2FCE-4F65-A5AA-5FC6645F9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0" name="image1.jpeg">
          <a:extLst>
            <a:ext uri="{FF2B5EF4-FFF2-40B4-BE49-F238E27FC236}">
              <a16:creationId xmlns:a16="http://schemas.microsoft.com/office/drawing/2014/main" id="{2AF25D85-056F-4693-BD60-7518A91E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1" name="image1.jpeg">
          <a:extLst>
            <a:ext uri="{FF2B5EF4-FFF2-40B4-BE49-F238E27FC236}">
              <a16:creationId xmlns:a16="http://schemas.microsoft.com/office/drawing/2014/main" id="{AF66337B-6296-4C70-9ED8-2AB76546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72" name="Picture 101671">
          <a:extLst>
            <a:ext uri="{FF2B5EF4-FFF2-40B4-BE49-F238E27FC236}">
              <a16:creationId xmlns:a16="http://schemas.microsoft.com/office/drawing/2014/main" id="{ED9A7A7E-14FC-4F0B-B153-6E2F51A6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3" name="image1.jpeg">
          <a:extLst>
            <a:ext uri="{FF2B5EF4-FFF2-40B4-BE49-F238E27FC236}">
              <a16:creationId xmlns:a16="http://schemas.microsoft.com/office/drawing/2014/main" id="{7F24B1B7-4620-4467-A8FC-2ED8D69E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4" name="image1.jpeg">
          <a:extLst>
            <a:ext uri="{FF2B5EF4-FFF2-40B4-BE49-F238E27FC236}">
              <a16:creationId xmlns:a16="http://schemas.microsoft.com/office/drawing/2014/main" id="{364A539F-77D8-4CDD-B3BF-28ACF97EE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75" name="Picture 101674">
          <a:extLst>
            <a:ext uri="{FF2B5EF4-FFF2-40B4-BE49-F238E27FC236}">
              <a16:creationId xmlns:a16="http://schemas.microsoft.com/office/drawing/2014/main" id="{857A6BEA-84E7-47CC-876A-B1E108BC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6" name="image1.jpeg">
          <a:extLst>
            <a:ext uri="{FF2B5EF4-FFF2-40B4-BE49-F238E27FC236}">
              <a16:creationId xmlns:a16="http://schemas.microsoft.com/office/drawing/2014/main" id="{A3F9E066-4A20-4241-A197-E617E888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7" name="image1.jpeg">
          <a:extLst>
            <a:ext uri="{FF2B5EF4-FFF2-40B4-BE49-F238E27FC236}">
              <a16:creationId xmlns:a16="http://schemas.microsoft.com/office/drawing/2014/main" id="{9A176EB0-5EE8-4F20-BFC3-FB95F3220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78" name="Picture 101677">
          <a:extLst>
            <a:ext uri="{FF2B5EF4-FFF2-40B4-BE49-F238E27FC236}">
              <a16:creationId xmlns:a16="http://schemas.microsoft.com/office/drawing/2014/main" id="{28D93977-B289-4C4F-8EA5-BD9BA0AD7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79" name="image1.jpeg">
          <a:extLst>
            <a:ext uri="{FF2B5EF4-FFF2-40B4-BE49-F238E27FC236}">
              <a16:creationId xmlns:a16="http://schemas.microsoft.com/office/drawing/2014/main" id="{AE95D6E1-C75D-4BD8-A1C7-8B0F4BD5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0" name="image1.jpeg">
          <a:extLst>
            <a:ext uri="{FF2B5EF4-FFF2-40B4-BE49-F238E27FC236}">
              <a16:creationId xmlns:a16="http://schemas.microsoft.com/office/drawing/2014/main" id="{24D0D926-2217-420E-B2EE-7EDDCEF5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81" name="Picture 101680">
          <a:extLst>
            <a:ext uri="{FF2B5EF4-FFF2-40B4-BE49-F238E27FC236}">
              <a16:creationId xmlns:a16="http://schemas.microsoft.com/office/drawing/2014/main" id="{44ADF35F-953C-45C0-9DA0-1D114FD2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2" name="image1.jpeg">
          <a:extLst>
            <a:ext uri="{FF2B5EF4-FFF2-40B4-BE49-F238E27FC236}">
              <a16:creationId xmlns:a16="http://schemas.microsoft.com/office/drawing/2014/main" id="{C26E55F0-EDF6-4F40-ABE1-46D98915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3" name="image1.jpeg">
          <a:extLst>
            <a:ext uri="{FF2B5EF4-FFF2-40B4-BE49-F238E27FC236}">
              <a16:creationId xmlns:a16="http://schemas.microsoft.com/office/drawing/2014/main" id="{C2BB1DDA-36CE-4DBB-91E1-8C08E2ED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84" name="Picture 101683">
          <a:extLst>
            <a:ext uri="{FF2B5EF4-FFF2-40B4-BE49-F238E27FC236}">
              <a16:creationId xmlns:a16="http://schemas.microsoft.com/office/drawing/2014/main" id="{7F5F7A6F-E84F-402D-9235-D5F8C8EF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5" name="image1.jpeg">
          <a:extLst>
            <a:ext uri="{FF2B5EF4-FFF2-40B4-BE49-F238E27FC236}">
              <a16:creationId xmlns:a16="http://schemas.microsoft.com/office/drawing/2014/main" id="{B88D4E1F-C8A3-433C-B5C5-14B19865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6" name="image1.jpeg">
          <a:extLst>
            <a:ext uri="{FF2B5EF4-FFF2-40B4-BE49-F238E27FC236}">
              <a16:creationId xmlns:a16="http://schemas.microsoft.com/office/drawing/2014/main" id="{AD0A6688-0FF9-4779-BF81-F2B972BB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87" name="Picture 101686">
          <a:extLst>
            <a:ext uri="{FF2B5EF4-FFF2-40B4-BE49-F238E27FC236}">
              <a16:creationId xmlns:a16="http://schemas.microsoft.com/office/drawing/2014/main" id="{79227F77-79CC-4364-B3BF-95EA8F31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8" name="image1.jpeg">
          <a:extLst>
            <a:ext uri="{FF2B5EF4-FFF2-40B4-BE49-F238E27FC236}">
              <a16:creationId xmlns:a16="http://schemas.microsoft.com/office/drawing/2014/main" id="{14B750E6-176A-4257-B72A-24428E24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89" name="image1.jpeg">
          <a:extLst>
            <a:ext uri="{FF2B5EF4-FFF2-40B4-BE49-F238E27FC236}">
              <a16:creationId xmlns:a16="http://schemas.microsoft.com/office/drawing/2014/main" id="{8447FE0E-9B78-4996-AFEC-490E5AD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90" name="Picture 101689">
          <a:extLst>
            <a:ext uri="{FF2B5EF4-FFF2-40B4-BE49-F238E27FC236}">
              <a16:creationId xmlns:a16="http://schemas.microsoft.com/office/drawing/2014/main" id="{4C994DDA-CC8D-4DFF-9E83-8362E14E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1" name="image1.jpeg">
          <a:extLst>
            <a:ext uri="{FF2B5EF4-FFF2-40B4-BE49-F238E27FC236}">
              <a16:creationId xmlns:a16="http://schemas.microsoft.com/office/drawing/2014/main" id="{73CC2859-0199-4336-B727-955A89EC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2" name="image1.jpeg">
          <a:extLst>
            <a:ext uri="{FF2B5EF4-FFF2-40B4-BE49-F238E27FC236}">
              <a16:creationId xmlns:a16="http://schemas.microsoft.com/office/drawing/2014/main" id="{D6004F6B-1007-4CDD-A66C-515D5AF7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93" name="Picture 101692">
          <a:extLst>
            <a:ext uri="{FF2B5EF4-FFF2-40B4-BE49-F238E27FC236}">
              <a16:creationId xmlns:a16="http://schemas.microsoft.com/office/drawing/2014/main" id="{E3F93C26-F50A-474A-B6E8-FFD01EEFB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4" name="image1.jpeg">
          <a:extLst>
            <a:ext uri="{FF2B5EF4-FFF2-40B4-BE49-F238E27FC236}">
              <a16:creationId xmlns:a16="http://schemas.microsoft.com/office/drawing/2014/main" id="{00B8BBD6-292C-4BE8-927D-5D27E1FCA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5" name="image1.jpeg">
          <a:extLst>
            <a:ext uri="{FF2B5EF4-FFF2-40B4-BE49-F238E27FC236}">
              <a16:creationId xmlns:a16="http://schemas.microsoft.com/office/drawing/2014/main" id="{8578EF6C-CCA7-419A-8860-B17289D4D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96" name="Picture 101695">
          <a:extLst>
            <a:ext uri="{FF2B5EF4-FFF2-40B4-BE49-F238E27FC236}">
              <a16:creationId xmlns:a16="http://schemas.microsoft.com/office/drawing/2014/main" id="{093E869F-0E3C-49D3-8AFD-3C0D271A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7" name="image1.jpeg">
          <a:extLst>
            <a:ext uri="{FF2B5EF4-FFF2-40B4-BE49-F238E27FC236}">
              <a16:creationId xmlns:a16="http://schemas.microsoft.com/office/drawing/2014/main" id="{D067C6E1-047F-4E79-AA4E-3B90E075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698" name="image1.jpeg">
          <a:extLst>
            <a:ext uri="{FF2B5EF4-FFF2-40B4-BE49-F238E27FC236}">
              <a16:creationId xmlns:a16="http://schemas.microsoft.com/office/drawing/2014/main" id="{F312D05C-1491-4236-B18D-82447810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699" name="Picture 101698">
          <a:extLst>
            <a:ext uri="{FF2B5EF4-FFF2-40B4-BE49-F238E27FC236}">
              <a16:creationId xmlns:a16="http://schemas.microsoft.com/office/drawing/2014/main" id="{CF29F6C3-EA29-4C30-A993-797716B8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0" name="image1.jpeg">
          <a:extLst>
            <a:ext uri="{FF2B5EF4-FFF2-40B4-BE49-F238E27FC236}">
              <a16:creationId xmlns:a16="http://schemas.microsoft.com/office/drawing/2014/main" id="{995ABA1D-CA1A-4A34-AAD6-BD741399B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1" name="image1.jpeg">
          <a:extLst>
            <a:ext uri="{FF2B5EF4-FFF2-40B4-BE49-F238E27FC236}">
              <a16:creationId xmlns:a16="http://schemas.microsoft.com/office/drawing/2014/main" id="{9D3BBED4-4119-4EEE-A081-1B98C6CB3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02" name="Picture 101701">
          <a:extLst>
            <a:ext uri="{FF2B5EF4-FFF2-40B4-BE49-F238E27FC236}">
              <a16:creationId xmlns:a16="http://schemas.microsoft.com/office/drawing/2014/main" id="{4C82862E-9996-4777-9676-A9273E792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3" name="image1.jpeg">
          <a:extLst>
            <a:ext uri="{FF2B5EF4-FFF2-40B4-BE49-F238E27FC236}">
              <a16:creationId xmlns:a16="http://schemas.microsoft.com/office/drawing/2014/main" id="{095E9CCA-F3B1-4B13-8CE7-BC8572CD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4" name="image1.jpeg">
          <a:extLst>
            <a:ext uri="{FF2B5EF4-FFF2-40B4-BE49-F238E27FC236}">
              <a16:creationId xmlns:a16="http://schemas.microsoft.com/office/drawing/2014/main" id="{D8495672-30D8-4C50-AC38-95FDA6CD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05" name="Picture 101704">
          <a:extLst>
            <a:ext uri="{FF2B5EF4-FFF2-40B4-BE49-F238E27FC236}">
              <a16:creationId xmlns:a16="http://schemas.microsoft.com/office/drawing/2014/main" id="{057BF2EC-F6F7-43A0-8D20-D23201131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6" name="image1.jpeg">
          <a:extLst>
            <a:ext uri="{FF2B5EF4-FFF2-40B4-BE49-F238E27FC236}">
              <a16:creationId xmlns:a16="http://schemas.microsoft.com/office/drawing/2014/main" id="{3F888783-785D-4652-86CA-DBE4F3E92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7" name="image1.jpeg">
          <a:extLst>
            <a:ext uri="{FF2B5EF4-FFF2-40B4-BE49-F238E27FC236}">
              <a16:creationId xmlns:a16="http://schemas.microsoft.com/office/drawing/2014/main" id="{C585D8E3-4608-4B61-B974-8E9DDBDDC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08" name="Picture 101707">
          <a:extLst>
            <a:ext uri="{FF2B5EF4-FFF2-40B4-BE49-F238E27FC236}">
              <a16:creationId xmlns:a16="http://schemas.microsoft.com/office/drawing/2014/main" id="{8CACA63A-AD19-4A7F-9B57-9CE2F8D68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09" name="image1.jpeg">
          <a:extLst>
            <a:ext uri="{FF2B5EF4-FFF2-40B4-BE49-F238E27FC236}">
              <a16:creationId xmlns:a16="http://schemas.microsoft.com/office/drawing/2014/main" id="{6E19A2AC-E227-4F72-B159-45772179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0" name="image1.jpeg">
          <a:extLst>
            <a:ext uri="{FF2B5EF4-FFF2-40B4-BE49-F238E27FC236}">
              <a16:creationId xmlns:a16="http://schemas.microsoft.com/office/drawing/2014/main" id="{693A85D3-853B-439F-BFE3-851A569A8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11" name="Picture 101710">
          <a:extLst>
            <a:ext uri="{FF2B5EF4-FFF2-40B4-BE49-F238E27FC236}">
              <a16:creationId xmlns:a16="http://schemas.microsoft.com/office/drawing/2014/main" id="{4711E0DA-FCE9-43FE-982C-7BFD32853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2" name="image1.jpeg">
          <a:extLst>
            <a:ext uri="{FF2B5EF4-FFF2-40B4-BE49-F238E27FC236}">
              <a16:creationId xmlns:a16="http://schemas.microsoft.com/office/drawing/2014/main" id="{9D908E3B-7C4A-4AFD-A193-18EB1EF8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3" name="image1.jpeg">
          <a:extLst>
            <a:ext uri="{FF2B5EF4-FFF2-40B4-BE49-F238E27FC236}">
              <a16:creationId xmlns:a16="http://schemas.microsoft.com/office/drawing/2014/main" id="{DB60E306-D65A-4834-AF12-00A9FED7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14" name="Picture 101713">
          <a:extLst>
            <a:ext uri="{FF2B5EF4-FFF2-40B4-BE49-F238E27FC236}">
              <a16:creationId xmlns:a16="http://schemas.microsoft.com/office/drawing/2014/main" id="{2C797E1F-8382-4A14-AD69-C11573B87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5" name="image1.jpeg">
          <a:extLst>
            <a:ext uri="{FF2B5EF4-FFF2-40B4-BE49-F238E27FC236}">
              <a16:creationId xmlns:a16="http://schemas.microsoft.com/office/drawing/2014/main" id="{B057761C-5318-45DB-A9A5-C2595187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6" name="image1.jpeg">
          <a:extLst>
            <a:ext uri="{FF2B5EF4-FFF2-40B4-BE49-F238E27FC236}">
              <a16:creationId xmlns:a16="http://schemas.microsoft.com/office/drawing/2014/main" id="{8097173A-06D8-495C-979E-A266FC15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17" name="Picture 101716">
          <a:extLst>
            <a:ext uri="{FF2B5EF4-FFF2-40B4-BE49-F238E27FC236}">
              <a16:creationId xmlns:a16="http://schemas.microsoft.com/office/drawing/2014/main" id="{B8972A54-8E42-414A-8EB8-EE11D411B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8" name="image1.jpeg">
          <a:extLst>
            <a:ext uri="{FF2B5EF4-FFF2-40B4-BE49-F238E27FC236}">
              <a16:creationId xmlns:a16="http://schemas.microsoft.com/office/drawing/2014/main" id="{DF4DCA52-8DBE-470E-8478-03FE3845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19" name="image1.jpeg">
          <a:extLst>
            <a:ext uri="{FF2B5EF4-FFF2-40B4-BE49-F238E27FC236}">
              <a16:creationId xmlns:a16="http://schemas.microsoft.com/office/drawing/2014/main" id="{A7806CF1-24A5-4D9B-BF1C-83BFA7DA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20" name="Picture 101719">
          <a:extLst>
            <a:ext uri="{FF2B5EF4-FFF2-40B4-BE49-F238E27FC236}">
              <a16:creationId xmlns:a16="http://schemas.microsoft.com/office/drawing/2014/main" id="{2C63C246-4B4F-4058-95E0-5A768C1A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1" name="image1.jpeg">
          <a:extLst>
            <a:ext uri="{FF2B5EF4-FFF2-40B4-BE49-F238E27FC236}">
              <a16:creationId xmlns:a16="http://schemas.microsoft.com/office/drawing/2014/main" id="{402897F2-C74B-42A5-B1EC-738622E2E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2" name="image1.jpeg">
          <a:extLst>
            <a:ext uri="{FF2B5EF4-FFF2-40B4-BE49-F238E27FC236}">
              <a16:creationId xmlns:a16="http://schemas.microsoft.com/office/drawing/2014/main" id="{32586F85-A361-42B6-A012-D4BA180B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23" name="Picture 101722">
          <a:extLst>
            <a:ext uri="{FF2B5EF4-FFF2-40B4-BE49-F238E27FC236}">
              <a16:creationId xmlns:a16="http://schemas.microsoft.com/office/drawing/2014/main" id="{E3687F50-E73E-4B93-96EC-503951BD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4" name="image1.jpeg">
          <a:extLst>
            <a:ext uri="{FF2B5EF4-FFF2-40B4-BE49-F238E27FC236}">
              <a16:creationId xmlns:a16="http://schemas.microsoft.com/office/drawing/2014/main" id="{0060393F-F0B2-418A-BF5B-41C2FCD5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5" name="image1.jpeg">
          <a:extLst>
            <a:ext uri="{FF2B5EF4-FFF2-40B4-BE49-F238E27FC236}">
              <a16:creationId xmlns:a16="http://schemas.microsoft.com/office/drawing/2014/main" id="{65FA8E99-1099-4EFF-9701-BE7A2508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26" name="Picture 101725">
          <a:extLst>
            <a:ext uri="{FF2B5EF4-FFF2-40B4-BE49-F238E27FC236}">
              <a16:creationId xmlns:a16="http://schemas.microsoft.com/office/drawing/2014/main" id="{B779DF2C-7C11-40FF-B522-263850C1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7" name="image1.jpeg">
          <a:extLst>
            <a:ext uri="{FF2B5EF4-FFF2-40B4-BE49-F238E27FC236}">
              <a16:creationId xmlns:a16="http://schemas.microsoft.com/office/drawing/2014/main" id="{E2F2EB50-5F29-4138-9889-38E13101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28" name="image1.jpeg">
          <a:extLst>
            <a:ext uri="{FF2B5EF4-FFF2-40B4-BE49-F238E27FC236}">
              <a16:creationId xmlns:a16="http://schemas.microsoft.com/office/drawing/2014/main" id="{6DB7C82B-9760-4D2A-BC7A-09E98AEF5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29" name="Picture 101728">
          <a:extLst>
            <a:ext uri="{FF2B5EF4-FFF2-40B4-BE49-F238E27FC236}">
              <a16:creationId xmlns:a16="http://schemas.microsoft.com/office/drawing/2014/main" id="{60B92505-4614-47FD-B6B1-9D7AEFF8A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0" name="image1.jpeg">
          <a:extLst>
            <a:ext uri="{FF2B5EF4-FFF2-40B4-BE49-F238E27FC236}">
              <a16:creationId xmlns:a16="http://schemas.microsoft.com/office/drawing/2014/main" id="{4E6AFC6B-F559-471B-9F3F-B8B3C5BD1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1" name="image1.jpeg">
          <a:extLst>
            <a:ext uri="{FF2B5EF4-FFF2-40B4-BE49-F238E27FC236}">
              <a16:creationId xmlns:a16="http://schemas.microsoft.com/office/drawing/2014/main" id="{D11862B9-BCF0-4E8B-8D5A-88B463C02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32" name="Picture 101731">
          <a:extLst>
            <a:ext uri="{FF2B5EF4-FFF2-40B4-BE49-F238E27FC236}">
              <a16:creationId xmlns:a16="http://schemas.microsoft.com/office/drawing/2014/main" id="{E350DD55-801C-4997-8FC6-193AAEFD1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3" name="image1.jpeg">
          <a:extLst>
            <a:ext uri="{FF2B5EF4-FFF2-40B4-BE49-F238E27FC236}">
              <a16:creationId xmlns:a16="http://schemas.microsoft.com/office/drawing/2014/main" id="{9E1DBF07-661F-4FC0-874C-48FC57C3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4" name="image1.jpeg">
          <a:extLst>
            <a:ext uri="{FF2B5EF4-FFF2-40B4-BE49-F238E27FC236}">
              <a16:creationId xmlns:a16="http://schemas.microsoft.com/office/drawing/2014/main" id="{91206766-1ECA-4812-8993-808EB9D0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35" name="Picture 101734">
          <a:extLst>
            <a:ext uri="{FF2B5EF4-FFF2-40B4-BE49-F238E27FC236}">
              <a16:creationId xmlns:a16="http://schemas.microsoft.com/office/drawing/2014/main" id="{98203C86-9D0C-4C08-B1BF-D116B1CBC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6" name="image1.jpeg">
          <a:extLst>
            <a:ext uri="{FF2B5EF4-FFF2-40B4-BE49-F238E27FC236}">
              <a16:creationId xmlns:a16="http://schemas.microsoft.com/office/drawing/2014/main" id="{E0A437A8-31E0-4075-B62E-FDAA310B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7" name="image1.jpeg">
          <a:extLst>
            <a:ext uri="{FF2B5EF4-FFF2-40B4-BE49-F238E27FC236}">
              <a16:creationId xmlns:a16="http://schemas.microsoft.com/office/drawing/2014/main" id="{8BA5D421-C52B-4EE4-9DD3-6D69BB48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38" name="Picture 101737">
          <a:extLst>
            <a:ext uri="{FF2B5EF4-FFF2-40B4-BE49-F238E27FC236}">
              <a16:creationId xmlns:a16="http://schemas.microsoft.com/office/drawing/2014/main" id="{2B18E660-F4CA-418B-8978-C7FEFAE15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39" name="image1.jpeg">
          <a:extLst>
            <a:ext uri="{FF2B5EF4-FFF2-40B4-BE49-F238E27FC236}">
              <a16:creationId xmlns:a16="http://schemas.microsoft.com/office/drawing/2014/main" id="{2BF2AEE9-1C29-4189-9561-EDA752795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0" name="image1.jpeg">
          <a:extLst>
            <a:ext uri="{FF2B5EF4-FFF2-40B4-BE49-F238E27FC236}">
              <a16:creationId xmlns:a16="http://schemas.microsoft.com/office/drawing/2014/main" id="{41154FCE-A98C-49F3-8973-095FF66BD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41" name="Picture 101740">
          <a:extLst>
            <a:ext uri="{FF2B5EF4-FFF2-40B4-BE49-F238E27FC236}">
              <a16:creationId xmlns:a16="http://schemas.microsoft.com/office/drawing/2014/main" id="{F42CA8AD-E5D1-4426-AE42-BE8D17D48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2" name="image1.jpeg">
          <a:extLst>
            <a:ext uri="{FF2B5EF4-FFF2-40B4-BE49-F238E27FC236}">
              <a16:creationId xmlns:a16="http://schemas.microsoft.com/office/drawing/2014/main" id="{2DAB104D-BFFA-40BA-A209-A8C2F773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3" name="image1.jpeg">
          <a:extLst>
            <a:ext uri="{FF2B5EF4-FFF2-40B4-BE49-F238E27FC236}">
              <a16:creationId xmlns:a16="http://schemas.microsoft.com/office/drawing/2014/main" id="{31FA5B5F-847E-49E8-8F00-8E253911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44" name="Picture 101743">
          <a:extLst>
            <a:ext uri="{FF2B5EF4-FFF2-40B4-BE49-F238E27FC236}">
              <a16:creationId xmlns:a16="http://schemas.microsoft.com/office/drawing/2014/main" id="{EA1BD2A5-4DF8-4D8C-BBD5-8A84B6E0B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5" name="image1.jpeg">
          <a:extLst>
            <a:ext uri="{FF2B5EF4-FFF2-40B4-BE49-F238E27FC236}">
              <a16:creationId xmlns:a16="http://schemas.microsoft.com/office/drawing/2014/main" id="{0BFA59B8-52BB-47BA-9C0F-ACCB7DDF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6" name="image1.jpeg">
          <a:extLst>
            <a:ext uri="{FF2B5EF4-FFF2-40B4-BE49-F238E27FC236}">
              <a16:creationId xmlns:a16="http://schemas.microsoft.com/office/drawing/2014/main" id="{FA2926A2-A69A-49C9-9AA1-C4EC399B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47" name="Picture 101746">
          <a:extLst>
            <a:ext uri="{FF2B5EF4-FFF2-40B4-BE49-F238E27FC236}">
              <a16:creationId xmlns:a16="http://schemas.microsoft.com/office/drawing/2014/main" id="{6DC1400D-5BFF-43FB-943C-2992BC4C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8" name="image1.jpeg">
          <a:extLst>
            <a:ext uri="{FF2B5EF4-FFF2-40B4-BE49-F238E27FC236}">
              <a16:creationId xmlns:a16="http://schemas.microsoft.com/office/drawing/2014/main" id="{97D8320A-1349-4665-AA5C-2AC7FC16D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49" name="image1.jpeg">
          <a:extLst>
            <a:ext uri="{FF2B5EF4-FFF2-40B4-BE49-F238E27FC236}">
              <a16:creationId xmlns:a16="http://schemas.microsoft.com/office/drawing/2014/main" id="{864B9F48-5359-4655-9CC7-BFC9C7386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50" name="Picture 101749">
          <a:extLst>
            <a:ext uri="{FF2B5EF4-FFF2-40B4-BE49-F238E27FC236}">
              <a16:creationId xmlns:a16="http://schemas.microsoft.com/office/drawing/2014/main" id="{00D31E49-D70D-41FB-9BC2-ED53F51B0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1" name="image1.jpeg">
          <a:extLst>
            <a:ext uri="{FF2B5EF4-FFF2-40B4-BE49-F238E27FC236}">
              <a16:creationId xmlns:a16="http://schemas.microsoft.com/office/drawing/2014/main" id="{704E3752-47DB-4DDC-9A27-04E95ECD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2" name="image1.jpeg">
          <a:extLst>
            <a:ext uri="{FF2B5EF4-FFF2-40B4-BE49-F238E27FC236}">
              <a16:creationId xmlns:a16="http://schemas.microsoft.com/office/drawing/2014/main" id="{759EED18-C630-4C67-9267-4AA01C32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53" name="Picture 101752">
          <a:extLst>
            <a:ext uri="{FF2B5EF4-FFF2-40B4-BE49-F238E27FC236}">
              <a16:creationId xmlns:a16="http://schemas.microsoft.com/office/drawing/2014/main" id="{AA8F9473-198F-4FC8-A7CB-8561E6B5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4" name="image1.jpeg">
          <a:extLst>
            <a:ext uri="{FF2B5EF4-FFF2-40B4-BE49-F238E27FC236}">
              <a16:creationId xmlns:a16="http://schemas.microsoft.com/office/drawing/2014/main" id="{EC094DB3-CA96-47AB-A6A0-8C5EB0E7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5" name="image1.jpeg">
          <a:extLst>
            <a:ext uri="{FF2B5EF4-FFF2-40B4-BE49-F238E27FC236}">
              <a16:creationId xmlns:a16="http://schemas.microsoft.com/office/drawing/2014/main" id="{D20D227D-E231-4F8F-BAB5-6D36FADC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56" name="Picture 101755">
          <a:extLst>
            <a:ext uri="{FF2B5EF4-FFF2-40B4-BE49-F238E27FC236}">
              <a16:creationId xmlns:a16="http://schemas.microsoft.com/office/drawing/2014/main" id="{2C171C68-3ABA-4447-AFFD-FB9344A07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7" name="image1.jpeg">
          <a:extLst>
            <a:ext uri="{FF2B5EF4-FFF2-40B4-BE49-F238E27FC236}">
              <a16:creationId xmlns:a16="http://schemas.microsoft.com/office/drawing/2014/main" id="{78FA8E9A-ECA8-48AD-A0C6-C71871BE8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758" name="image1.jpeg">
          <a:extLst>
            <a:ext uri="{FF2B5EF4-FFF2-40B4-BE49-F238E27FC236}">
              <a16:creationId xmlns:a16="http://schemas.microsoft.com/office/drawing/2014/main" id="{F4E69A8F-AA44-48F0-953C-85BF47D1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759" name="Picture 101758">
          <a:extLst>
            <a:ext uri="{FF2B5EF4-FFF2-40B4-BE49-F238E27FC236}">
              <a16:creationId xmlns:a16="http://schemas.microsoft.com/office/drawing/2014/main" id="{98E7237C-9DB0-457D-AEC2-62DB9E07B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0" name="image1.jpeg">
          <a:extLst>
            <a:ext uri="{FF2B5EF4-FFF2-40B4-BE49-F238E27FC236}">
              <a16:creationId xmlns:a16="http://schemas.microsoft.com/office/drawing/2014/main" id="{C8189B67-63E8-7CCC-FF1F-CF77422B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4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99443-D9DF-9FFC-9B7B-A42E9619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05" y="192640"/>
          <a:ext cx="6733333" cy="77015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2AD8C2C-2C9B-43C6-8D7B-85BF6D06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216013-96A9-4577-A660-37DB8FB7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4E43D179-E58F-49FB-B047-D56BFE91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26AD65-3ABF-4E9E-913C-74B57F2B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12F9D836-C9C9-4545-81C5-234DE044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0141747-761B-40C5-BBB4-E3492533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B82AE10E-ED90-42BA-B46D-8133DA4D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93BDF0-7697-4D59-93BE-F68B3C9E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7F0161C-13DB-43DB-A1C2-36437033F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70BB2A-65B0-4DB9-A37F-534115F3B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9904B5FA-6707-4760-A112-A1DBABFE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50A93A7-6D0C-4FD7-B5D6-B320FBBB6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19F4B8EF-B326-4181-A0D5-0DE0BD7F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88EFEF4-8E19-41AD-A016-0728BD77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160C1950-94E0-40AA-9898-E0F2AA47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35936D-AACF-4D95-ADEB-1E9A3A1F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DDB81EDA-D92C-428F-8D6B-13B0647B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681ACD5-52E6-4C98-B6F6-7102DC6F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F7CA43A-C078-45AA-96D1-51848834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1BADE9D-DF40-4195-AD78-210C9C7D9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01A694F0-607A-4530-BEBB-BF69A92F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DB80140-06E0-4948-8C83-C6030BD1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0B2EB6F2-AD53-4464-9C43-016ADA03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0914FD6-7067-4865-AF76-AA3DFD3C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E9769189-7D08-4C75-B4F4-6F7BBD00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C61F7DA-405F-4D82-B843-27FD9710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8D4275E1-138A-4277-ABF8-E33FE589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B5EF5AA-9700-4017-A866-F233966DA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F5F0FEF7-7A3F-4FE5-9D01-66109A12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2" name="Picture 94111">
          <a:extLst>
            <a:ext uri="{FF2B5EF4-FFF2-40B4-BE49-F238E27FC236}">
              <a16:creationId xmlns:a16="http://schemas.microsoft.com/office/drawing/2014/main" id="{587294F3-4AC3-405A-A756-B765CE09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3" name="image1.jpeg">
          <a:extLst>
            <a:ext uri="{FF2B5EF4-FFF2-40B4-BE49-F238E27FC236}">
              <a16:creationId xmlns:a16="http://schemas.microsoft.com/office/drawing/2014/main" id="{F752CAFE-8D75-4BCF-A7FB-AE8861DB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4" name="Picture 94113">
          <a:extLst>
            <a:ext uri="{FF2B5EF4-FFF2-40B4-BE49-F238E27FC236}">
              <a16:creationId xmlns:a16="http://schemas.microsoft.com/office/drawing/2014/main" id="{65B8FE1D-4FF0-4D70-B1BD-A3DC1791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5" name="image1.jpeg">
          <a:extLst>
            <a:ext uri="{FF2B5EF4-FFF2-40B4-BE49-F238E27FC236}">
              <a16:creationId xmlns:a16="http://schemas.microsoft.com/office/drawing/2014/main" id="{C43975CD-80A6-4151-9E08-780BB7BF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6" name="Picture 94115">
          <a:extLst>
            <a:ext uri="{FF2B5EF4-FFF2-40B4-BE49-F238E27FC236}">
              <a16:creationId xmlns:a16="http://schemas.microsoft.com/office/drawing/2014/main" id="{C3E39455-476F-4E4B-98B5-A43B468D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7" name="image1.jpeg">
          <a:extLst>
            <a:ext uri="{FF2B5EF4-FFF2-40B4-BE49-F238E27FC236}">
              <a16:creationId xmlns:a16="http://schemas.microsoft.com/office/drawing/2014/main" id="{0D0ED3D3-8CD9-479D-BFF8-557BDF2A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18" name="Picture 94117">
          <a:extLst>
            <a:ext uri="{FF2B5EF4-FFF2-40B4-BE49-F238E27FC236}">
              <a16:creationId xmlns:a16="http://schemas.microsoft.com/office/drawing/2014/main" id="{B82C90B5-2F07-423D-AC99-44553761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9" name="image1.jpeg">
          <a:extLst>
            <a:ext uri="{FF2B5EF4-FFF2-40B4-BE49-F238E27FC236}">
              <a16:creationId xmlns:a16="http://schemas.microsoft.com/office/drawing/2014/main" id="{8FB0B982-432E-41EA-AA56-46099C11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1" name="Picture 94120">
          <a:extLst>
            <a:ext uri="{FF2B5EF4-FFF2-40B4-BE49-F238E27FC236}">
              <a16:creationId xmlns:a16="http://schemas.microsoft.com/office/drawing/2014/main" id="{61272FF6-E6A7-4B77-98ED-C8F46D73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2" name="image1.jpeg">
          <a:extLst>
            <a:ext uri="{FF2B5EF4-FFF2-40B4-BE49-F238E27FC236}">
              <a16:creationId xmlns:a16="http://schemas.microsoft.com/office/drawing/2014/main" id="{5441A94F-2806-4374-A91D-4651F969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3" name="Picture 94122">
          <a:extLst>
            <a:ext uri="{FF2B5EF4-FFF2-40B4-BE49-F238E27FC236}">
              <a16:creationId xmlns:a16="http://schemas.microsoft.com/office/drawing/2014/main" id="{05EC9ACF-2BFB-458F-8D8E-8FDC09FC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4" name="image1.jpeg">
          <a:extLst>
            <a:ext uri="{FF2B5EF4-FFF2-40B4-BE49-F238E27FC236}">
              <a16:creationId xmlns:a16="http://schemas.microsoft.com/office/drawing/2014/main" id="{54E01F9A-92AD-44E2-96C8-47D77F46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5" name="Picture 94124">
          <a:extLst>
            <a:ext uri="{FF2B5EF4-FFF2-40B4-BE49-F238E27FC236}">
              <a16:creationId xmlns:a16="http://schemas.microsoft.com/office/drawing/2014/main" id="{13DF42A2-02F9-45AD-9F52-0A3F5870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6" name="image1.jpeg">
          <a:extLst>
            <a:ext uri="{FF2B5EF4-FFF2-40B4-BE49-F238E27FC236}">
              <a16:creationId xmlns:a16="http://schemas.microsoft.com/office/drawing/2014/main" id="{606E879F-C71A-4CD4-A85A-C8369E69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7" name="Picture 94126">
          <a:extLst>
            <a:ext uri="{FF2B5EF4-FFF2-40B4-BE49-F238E27FC236}">
              <a16:creationId xmlns:a16="http://schemas.microsoft.com/office/drawing/2014/main" id="{31F9D8F3-B627-4544-A87F-A25D2CD6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8" name="image1.jpeg">
          <a:extLst>
            <a:ext uri="{FF2B5EF4-FFF2-40B4-BE49-F238E27FC236}">
              <a16:creationId xmlns:a16="http://schemas.microsoft.com/office/drawing/2014/main" id="{1FFE5E2B-6149-4E91-B20B-4204056F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29" name="Picture 94128">
          <a:extLst>
            <a:ext uri="{FF2B5EF4-FFF2-40B4-BE49-F238E27FC236}">
              <a16:creationId xmlns:a16="http://schemas.microsoft.com/office/drawing/2014/main" id="{A915DBEC-E1CA-4A66-B999-62C3F1A6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0" name="image1.jpeg">
          <a:extLst>
            <a:ext uri="{FF2B5EF4-FFF2-40B4-BE49-F238E27FC236}">
              <a16:creationId xmlns:a16="http://schemas.microsoft.com/office/drawing/2014/main" id="{5505DFA1-26B2-4BB0-A668-4AD7B7FF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1" name="Picture 94130">
          <a:extLst>
            <a:ext uri="{FF2B5EF4-FFF2-40B4-BE49-F238E27FC236}">
              <a16:creationId xmlns:a16="http://schemas.microsoft.com/office/drawing/2014/main" id="{8C61A7EB-4178-4F96-B5B5-5FBBEF28D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2" name="image1.jpeg">
          <a:extLst>
            <a:ext uri="{FF2B5EF4-FFF2-40B4-BE49-F238E27FC236}">
              <a16:creationId xmlns:a16="http://schemas.microsoft.com/office/drawing/2014/main" id="{288CE8CD-EE01-42ED-B089-B3B9B39D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3" name="Picture 94132">
          <a:extLst>
            <a:ext uri="{FF2B5EF4-FFF2-40B4-BE49-F238E27FC236}">
              <a16:creationId xmlns:a16="http://schemas.microsoft.com/office/drawing/2014/main" id="{8B220F48-B5EB-4672-A0FD-B1708C2E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4" name="image1.jpeg">
          <a:extLst>
            <a:ext uri="{FF2B5EF4-FFF2-40B4-BE49-F238E27FC236}">
              <a16:creationId xmlns:a16="http://schemas.microsoft.com/office/drawing/2014/main" id="{3BD7F8D9-2A46-47EF-B587-E9A122BF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5" name="Picture 94134">
          <a:extLst>
            <a:ext uri="{FF2B5EF4-FFF2-40B4-BE49-F238E27FC236}">
              <a16:creationId xmlns:a16="http://schemas.microsoft.com/office/drawing/2014/main" id="{41FD3B04-03AF-4932-9E37-903A1FA5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6" name="image1.jpeg">
          <a:extLst>
            <a:ext uri="{FF2B5EF4-FFF2-40B4-BE49-F238E27FC236}">
              <a16:creationId xmlns:a16="http://schemas.microsoft.com/office/drawing/2014/main" id="{C1007761-F338-4B45-A6C5-87308872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7" name="Picture 94136">
          <a:extLst>
            <a:ext uri="{FF2B5EF4-FFF2-40B4-BE49-F238E27FC236}">
              <a16:creationId xmlns:a16="http://schemas.microsoft.com/office/drawing/2014/main" id="{361FCFD8-814D-4A15-9837-C41DB898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8" name="image1.jpeg">
          <a:extLst>
            <a:ext uri="{FF2B5EF4-FFF2-40B4-BE49-F238E27FC236}">
              <a16:creationId xmlns:a16="http://schemas.microsoft.com/office/drawing/2014/main" id="{03C7B757-81AB-4D41-A584-9E7A3E39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39" name="Picture 94138">
          <a:extLst>
            <a:ext uri="{FF2B5EF4-FFF2-40B4-BE49-F238E27FC236}">
              <a16:creationId xmlns:a16="http://schemas.microsoft.com/office/drawing/2014/main" id="{5B39B445-ACAE-4474-8545-F2DC98281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0" name="image1.jpeg">
          <a:extLst>
            <a:ext uri="{FF2B5EF4-FFF2-40B4-BE49-F238E27FC236}">
              <a16:creationId xmlns:a16="http://schemas.microsoft.com/office/drawing/2014/main" id="{D5179759-7D71-42B1-A809-365A21D4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1" name="Picture 94140">
          <a:extLst>
            <a:ext uri="{FF2B5EF4-FFF2-40B4-BE49-F238E27FC236}">
              <a16:creationId xmlns:a16="http://schemas.microsoft.com/office/drawing/2014/main" id="{D225A184-AE51-4B55-A5D3-F8CC34DF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2" name="image1.jpeg">
          <a:extLst>
            <a:ext uri="{FF2B5EF4-FFF2-40B4-BE49-F238E27FC236}">
              <a16:creationId xmlns:a16="http://schemas.microsoft.com/office/drawing/2014/main" id="{C79AE32C-E9E9-4788-B24C-DCCA566D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3" name="Picture 94142">
          <a:extLst>
            <a:ext uri="{FF2B5EF4-FFF2-40B4-BE49-F238E27FC236}">
              <a16:creationId xmlns:a16="http://schemas.microsoft.com/office/drawing/2014/main" id="{AA9FC93E-9EE8-41C4-85CD-5518302F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4" name="image1.jpeg">
          <a:extLst>
            <a:ext uri="{FF2B5EF4-FFF2-40B4-BE49-F238E27FC236}">
              <a16:creationId xmlns:a16="http://schemas.microsoft.com/office/drawing/2014/main" id="{932EDC05-9287-4F12-ADD2-72A0C0DA9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5" name="Picture 94144">
          <a:extLst>
            <a:ext uri="{FF2B5EF4-FFF2-40B4-BE49-F238E27FC236}">
              <a16:creationId xmlns:a16="http://schemas.microsoft.com/office/drawing/2014/main" id="{FEC9D429-D9AE-4E38-897F-83882953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6" name="image1.jpeg">
          <a:extLst>
            <a:ext uri="{FF2B5EF4-FFF2-40B4-BE49-F238E27FC236}">
              <a16:creationId xmlns:a16="http://schemas.microsoft.com/office/drawing/2014/main" id="{AED63C63-BC81-4B62-AA09-2B234614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7" name="Picture 94146">
          <a:extLst>
            <a:ext uri="{FF2B5EF4-FFF2-40B4-BE49-F238E27FC236}">
              <a16:creationId xmlns:a16="http://schemas.microsoft.com/office/drawing/2014/main" id="{E58B67A0-FD19-400D-B1EB-E0A633FDA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8" name="image1.jpeg">
          <a:extLst>
            <a:ext uri="{FF2B5EF4-FFF2-40B4-BE49-F238E27FC236}">
              <a16:creationId xmlns:a16="http://schemas.microsoft.com/office/drawing/2014/main" id="{7529F209-DBD7-443B-BF62-1180020E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49" name="Picture 94148">
          <a:extLst>
            <a:ext uri="{FF2B5EF4-FFF2-40B4-BE49-F238E27FC236}">
              <a16:creationId xmlns:a16="http://schemas.microsoft.com/office/drawing/2014/main" id="{F7CB21C7-39F4-4C90-859F-481FB16D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0" name="image1.jpeg">
          <a:extLst>
            <a:ext uri="{FF2B5EF4-FFF2-40B4-BE49-F238E27FC236}">
              <a16:creationId xmlns:a16="http://schemas.microsoft.com/office/drawing/2014/main" id="{C6C5E571-D257-4111-9971-A6202FEE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1" name="Picture 94150">
          <a:extLst>
            <a:ext uri="{FF2B5EF4-FFF2-40B4-BE49-F238E27FC236}">
              <a16:creationId xmlns:a16="http://schemas.microsoft.com/office/drawing/2014/main" id="{2A985A20-3480-41B0-9E44-9E12074C2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2" name="image1.jpeg">
          <a:extLst>
            <a:ext uri="{FF2B5EF4-FFF2-40B4-BE49-F238E27FC236}">
              <a16:creationId xmlns:a16="http://schemas.microsoft.com/office/drawing/2014/main" id="{4B70DBBC-CD57-40FE-81ED-3F95A57B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3" name="Picture 94152">
          <a:extLst>
            <a:ext uri="{FF2B5EF4-FFF2-40B4-BE49-F238E27FC236}">
              <a16:creationId xmlns:a16="http://schemas.microsoft.com/office/drawing/2014/main" id="{25BE8A80-33A1-40E9-909E-3B485C79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4" name="image1.jpeg">
          <a:extLst>
            <a:ext uri="{FF2B5EF4-FFF2-40B4-BE49-F238E27FC236}">
              <a16:creationId xmlns:a16="http://schemas.microsoft.com/office/drawing/2014/main" id="{02971D29-F1CE-47F7-8482-0915AAB4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5" name="Picture 94154">
          <a:extLst>
            <a:ext uri="{FF2B5EF4-FFF2-40B4-BE49-F238E27FC236}">
              <a16:creationId xmlns:a16="http://schemas.microsoft.com/office/drawing/2014/main" id="{E6623EBB-43D2-444C-A521-FF8FA5F35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6" name="image1.jpeg">
          <a:extLst>
            <a:ext uri="{FF2B5EF4-FFF2-40B4-BE49-F238E27FC236}">
              <a16:creationId xmlns:a16="http://schemas.microsoft.com/office/drawing/2014/main" id="{D2D8CA6A-8879-49FC-A981-06B03C0A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7" name="Picture 94156">
          <a:extLst>
            <a:ext uri="{FF2B5EF4-FFF2-40B4-BE49-F238E27FC236}">
              <a16:creationId xmlns:a16="http://schemas.microsoft.com/office/drawing/2014/main" id="{88479F70-22A2-4EF8-A94F-DA66260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8" name="image1.jpeg">
          <a:extLst>
            <a:ext uri="{FF2B5EF4-FFF2-40B4-BE49-F238E27FC236}">
              <a16:creationId xmlns:a16="http://schemas.microsoft.com/office/drawing/2014/main" id="{A1E7E9E8-7071-4F3D-8E54-105171FA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59" name="Picture 94158">
          <a:extLst>
            <a:ext uri="{FF2B5EF4-FFF2-40B4-BE49-F238E27FC236}">
              <a16:creationId xmlns:a16="http://schemas.microsoft.com/office/drawing/2014/main" id="{3D99724C-28AE-497B-870E-0F6B0BFF6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0" name="image1.jpeg">
          <a:extLst>
            <a:ext uri="{FF2B5EF4-FFF2-40B4-BE49-F238E27FC236}">
              <a16:creationId xmlns:a16="http://schemas.microsoft.com/office/drawing/2014/main" id="{9D2FC0FD-FDC6-415A-B0EF-A42C21EA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1" name="Picture 94160">
          <a:extLst>
            <a:ext uri="{FF2B5EF4-FFF2-40B4-BE49-F238E27FC236}">
              <a16:creationId xmlns:a16="http://schemas.microsoft.com/office/drawing/2014/main" id="{8F10CAEB-EA53-4A5F-B81B-37BDF0F6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2" name="image1.jpeg">
          <a:extLst>
            <a:ext uri="{FF2B5EF4-FFF2-40B4-BE49-F238E27FC236}">
              <a16:creationId xmlns:a16="http://schemas.microsoft.com/office/drawing/2014/main" id="{CCE4DFCE-18A5-46BE-AC1A-85E0864D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3" name="Picture 94162">
          <a:extLst>
            <a:ext uri="{FF2B5EF4-FFF2-40B4-BE49-F238E27FC236}">
              <a16:creationId xmlns:a16="http://schemas.microsoft.com/office/drawing/2014/main" id="{DA3C6D29-8373-47A3-AD0D-20937A9FE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4" name="image1.jpeg">
          <a:extLst>
            <a:ext uri="{FF2B5EF4-FFF2-40B4-BE49-F238E27FC236}">
              <a16:creationId xmlns:a16="http://schemas.microsoft.com/office/drawing/2014/main" id="{D8A6E10C-D0E7-4826-BAAF-DE1FA52B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5" name="Picture 94164">
          <a:extLst>
            <a:ext uri="{FF2B5EF4-FFF2-40B4-BE49-F238E27FC236}">
              <a16:creationId xmlns:a16="http://schemas.microsoft.com/office/drawing/2014/main" id="{672BFFAD-051E-463E-B7DA-E1FFED6C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6" name="image1.jpeg">
          <a:extLst>
            <a:ext uri="{FF2B5EF4-FFF2-40B4-BE49-F238E27FC236}">
              <a16:creationId xmlns:a16="http://schemas.microsoft.com/office/drawing/2014/main" id="{35F7BAB3-08D3-4ED8-B36C-CF95C5A7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7" name="Picture 94166">
          <a:extLst>
            <a:ext uri="{FF2B5EF4-FFF2-40B4-BE49-F238E27FC236}">
              <a16:creationId xmlns:a16="http://schemas.microsoft.com/office/drawing/2014/main" id="{6DD26833-351F-4170-9C9A-2CA55B47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8" name="image1.jpeg">
          <a:extLst>
            <a:ext uri="{FF2B5EF4-FFF2-40B4-BE49-F238E27FC236}">
              <a16:creationId xmlns:a16="http://schemas.microsoft.com/office/drawing/2014/main" id="{2999C137-1DC0-4AE9-B51C-BB39CCE2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69" name="Picture 94168">
          <a:extLst>
            <a:ext uri="{FF2B5EF4-FFF2-40B4-BE49-F238E27FC236}">
              <a16:creationId xmlns:a16="http://schemas.microsoft.com/office/drawing/2014/main" id="{9A645E2B-5601-4DE9-B4DC-5CD569FE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0" name="image1.jpeg">
          <a:extLst>
            <a:ext uri="{FF2B5EF4-FFF2-40B4-BE49-F238E27FC236}">
              <a16:creationId xmlns:a16="http://schemas.microsoft.com/office/drawing/2014/main" id="{1C440055-41E7-4257-B2CD-C4364284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240388</xdr:colOff>
      <xdr:row>5</xdr:row>
      <xdr:rowOff>1732</xdr:rowOff>
    </xdr:to>
    <xdr:pic>
      <xdr:nvPicPr>
        <xdr:cNvPr id="94171" name="Picture 94170">
          <a:extLst>
            <a:ext uri="{FF2B5EF4-FFF2-40B4-BE49-F238E27FC236}">
              <a16:creationId xmlns:a16="http://schemas.microsoft.com/office/drawing/2014/main" id="{C281B0E4-45A3-4CC5-AF87-6299FE9D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2" name="image1.jpeg">
          <a:extLst>
            <a:ext uri="{FF2B5EF4-FFF2-40B4-BE49-F238E27FC236}">
              <a16:creationId xmlns:a16="http://schemas.microsoft.com/office/drawing/2014/main" id="{4109F449-9BE0-466B-AC6A-2D46A3B4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73" name="Picture 94172">
          <a:extLst>
            <a:ext uri="{FF2B5EF4-FFF2-40B4-BE49-F238E27FC236}">
              <a16:creationId xmlns:a16="http://schemas.microsoft.com/office/drawing/2014/main" id="{2416A90C-216D-47C0-A4AC-B959BFAF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4" name="image1.jpeg">
          <a:extLst>
            <a:ext uri="{FF2B5EF4-FFF2-40B4-BE49-F238E27FC236}">
              <a16:creationId xmlns:a16="http://schemas.microsoft.com/office/drawing/2014/main" id="{A6F3BF1E-5C8D-4C91-B91A-3F6033D8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5" name="image1.jpeg">
          <a:extLst>
            <a:ext uri="{FF2B5EF4-FFF2-40B4-BE49-F238E27FC236}">
              <a16:creationId xmlns:a16="http://schemas.microsoft.com/office/drawing/2014/main" id="{050614AD-B8BA-476E-A016-9B1B676B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166447</xdr:colOff>
      <xdr:row>5</xdr:row>
      <xdr:rowOff>27393</xdr:rowOff>
    </xdr:to>
    <xdr:pic>
      <xdr:nvPicPr>
        <xdr:cNvPr id="94176" name="Picture 94175">
          <a:extLst>
            <a:ext uri="{FF2B5EF4-FFF2-40B4-BE49-F238E27FC236}">
              <a16:creationId xmlns:a16="http://schemas.microsoft.com/office/drawing/2014/main" id="{73688491-991F-40D8-9CAD-FFBE14D0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1323332</xdr:colOff>
      <xdr:row>4</xdr:row>
      <xdr:rowOff>47625</xdr:rowOff>
    </xdr:to>
    <xdr:pic>
      <xdr:nvPicPr>
        <xdr:cNvPr id="94177" name="image1.jpeg">
          <a:extLst>
            <a:ext uri="{FF2B5EF4-FFF2-40B4-BE49-F238E27FC236}">
              <a16:creationId xmlns:a16="http://schemas.microsoft.com/office/drawing/2014/main" id="{0E11F4B4-CBD3-4297-A948-62E6DD57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701227</xdr:colOff>
      <xdr:row>5</xdr:row>
      <xdr:rowOff>1732</xdr:rowOff>
    </xdr:to>
    <xdr:pic>
      <xdr:nvPicPr>
        <xdr:cNvPr id="94178" name="Picture 94177">
          <a:extLst>
            <a:ext uri="{FF2B5EF4-FFF2-40B4-BE49-F238E27FC236}">
              <a16:creationId xmlns:a16="http://schemas.microsoft.com/office/drawing/2014/main" id="{F51EF1A5-0CA4-44BF-B20C-9D0373D08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9" name="image1.jpeg">
          <a:extLst>
            <a:ext uri="{FF2B5EF4-FFF2-40B4-BE49-F238E27FC236}">
              <a16:creationId xmlns:a16="http://schemas.microsoft.com/office/drawing/2014/main" id="{EE1398C9-DA6D-437F-88CB-75AD0F3A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0" name="Picture 94179">
          <a:extLst>
            <a:ext uri="{FF2B5EF4-FFF2-40B4-BE49-F238E27FC236}">
              <a16:creationId xmlns:a16="http://schemas.microsoft.com/office/drawing/2014/main" id="{2B7A6613-72D5-477C-A19B-9018197E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1" name="image1.jpeg">
          <a:extLst>
            <a:ext uri="{FF2B5EF4-FFF2-40B4-BE49-F238E27FC236}">
              <a16:creationId xmlns:a16="http://schemas.microsoft.com/office/drawing/2014/main" id="{301E4D7E-E74D-4495-AEA7-9E57C108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2" name="Picture 94181">
          <a:extLst>
            <a:ext uri="{FF2B5EF4-FFF2-40B4-BE49-F238E27FC236}">
              <a16:creationId xmlns:a16="http://schemas.microsoft.com/office/drawing/2014/main" id="{726C96FB-2AD5-4DD8-AFA3-5201B5E7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3" name="image1.jpeg">
          <a:extLst>
            <a:ext uri="{FF2B5EF4-FFF2-40B4-BE49-F238E27FC236}">
              <a16:creationId xmlns:a16="http://schemas.microsoft.com/office/drawing/2014/main" id="{7677AD5F-41CA-48C6-9D62-E5CE8815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4" name="Picture 94183">
          <a:extLst>
            <a:ext uri="{FF2B5EF4-FFF2-40B4-BE49-F238E27FC236}">
              <a16:creationId xmlns:a16="http://schemas.microsoft.com/office/drawing/2014/main" id="{E2D3CA92-DE27-49C1-872C-1DFB3F4B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5" name="image1.jpeg">
          <a:extLst>
            <a:ext uri="{FF2B5EF4-FFF2-40B4-BE49-F238E27FC236}">
              <a16:creationId xmlns:a16="http://schemas.microsoft.com/office/drawing/2014/main" id="{43663BE0-5AC6-473B-AED9-726288E6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6" name="Picture 94185">
          <a:extLst>
            <a:ext uri="{FF2B5EF4-FFF2-40B4-BE49-F238E27FC236}">
              <a16:creationId xmlns:a16="http://schemas.microsoft.com/office/drawing/2014/main" id="{4E36A988-D2CA-45D9-B55A-5B062D14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7" name="image1.jpeg">
          <a:extLst>
            <a:ext uri="{FF2B5EF4-FFF2-40B4-BE49-F238E27FC236}">
              <a16:creationId xmlns:a16="http://schemas.microsoft.com/office/drawing/2014/main" id="{6F87540F-EC34-4FB2-9BFA-BC8B03D7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88" name="Picture 94187">
          <a:extLst>
            <a:ext uri="{FF2B5EF4-FFF2-40B4-BE49-F238E27FC236}">
              <a16:creationId xmlns:a16="http://schemas.microsoft.com/office/drawing/2014/main" id="{648D4FEE-0CA1-4C9A-8FE8-840CC898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9" name="image1.jpeg">
          <a:extLst>
            <a:ext uri="{FF2B5EF4-FFF2-40B4-BE49-F238E27FC236}">
              <a16:creationId xmlns:a16="http://schemas.microsoft.com/office/drawing/2014/main" id="{18BF7565-5429-4FB2-B94D-44C2735B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0" name="Picture 94189">
          <a:extLst>
            <a:ext uri="{FF2B5EF4-FFF2-40B4-BE49-F238E27FC236}">
              <a16:creationId xmlns:a16="http://schemas.microsoft.com/office/drawing/2014/main" id="{67A0194A-B8A1-4064-A574-F9DF4241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1" name="image1.jpeg">
          <a:extLst>
            <a:ext uri="{FF2B5EF4-FFF2-40B4-BE49-F238E27FC236}">
              <a16:creationId xmlns:a16="http://schemas.microsoft.com/office/drawing/2014/main" id="{EE371D32-098D-4D57-8CA7-036E9DF6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2" name="Picture 94191">
          <a:extLst>
            <a:ext uri="{FF2B5EF4-FFF2-40B4-BE49-F238E27FC236}">
              <a16:creationId xmlns:a16="http://schemas.microsoft.com/office/drawing/2014/main" id="{EF4D3A12-4E77-4C3C-BCAA-869A538F0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3" name="image1.jpeg">
          <a:extLst>
            <a:ext uri="{FF2B5EF4-FFF2-40B4-BE49-F238E27FC236}">
              <a16:creationId xmlns:a16="http://schemas.microsoft.com/office/drawing/2014/main" id="{EAAC7D92-C3CB-42DA-B26E-DF50D3A1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4" name="Picture 94193">
          <a:extLst>
            <a:ext uri="{FF2B5EF4-FFF2-40B4-BE49-F238E27FC236}">
              <a16:creationId xmlns:a16="http://schemas.microsoft.com/office/drawing/2014/main" id="{50277918-AAE8-4A4A-8EEB-0E7FE90C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5" name="image1.jpeg">
          <a:extLst>
            <a:ext uri="{FF2B5EF4-FFF2-40B4-BE49-F238E27FC236}">
              <a16:creationId xmlns:a16="http://schemas.microsoft.com/office/drawing/2014/main" id="{565F908B-64F0-4E5D-88A4-D5030695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6" name="Picture 94195">
          <a:extLst>
            <a:ext uri="{FF2B5EF4-FFF2-40B4-BE49-F238E27FC236}">
              <a16:creationId xmlns:a16="http://schemas.microsoft.com/office/drawing/2014/main" id="{91D583FB-F005-473A-B209-EE005B61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7" name="image1.jpeg">
          <a:extLst>
            <a:ext uri="{FF2B5EF4-FFF2-40B4-BE49-F238E27FC236}">
              <a16:creationId xmlns:a16="http://schemas.microsoft.com/office/drawing/2014/main" id="{2B50AEF2-33EA-4895-AEED-804AB79D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98" name="Picture 94197">
          <a:extLst>
            <a:ext uri="{FF2B5EF4-FFF2-40B4-BE49-F238E27FC236}">
              <a16:creationId xmlns:a16="http://schemas.microsoft.com/office/drawing/2014/main" id="{3B686B6F-4729-44AF-8199-F4587499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9" name="image1.jpeg">
          <a:extLst>
            <a:ext uri="{FF2B5EF4-FFF2-40B4-BE49-F238E27FC236}">
              <a16:creationId xmlns:a16="http://schemas.microsoft.com/office/drawing/2014/main" id="{F06F66DB-C70B-4750-8D26-15E44E8B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0" name="Picture 94199">
          <a:extLst>
            <a:ext uri="{FF2B5EF4-FFF2-40B4-BE49-F238E27FC236}">
              <a16:creationId xmlns:a16="http://schemas.microsoft.com/office/drawing/2014/main" id="{5EC20ACE-B325-4605-91E2-32115B29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1" name="image1.jpeg">
          <a:extLst>
            <a:ext uri="{FF2B5EF4-FFF2-40B4-BE49-F238E27FC236}">
              <a16:creationId xmlns:a16="http://schemas.microsoft.com/office/drawing/2014/main" id="{D37C9374-D797-4C61-94C5-4F3DACF4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2" name="Picture 94201">
          <a:extLst>
            <a:ext uri="{FF2B5EF4-FFF2-40B4-BE49-F238E27FC236}">
              <a16:creationId xmlns:a16="http://schemas.microsoft.com/office/drawing/2014/main" id="{E8439DEA-D8E9-4ED7-987A-1B89DDEE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3" name="image1.jpeg">
          <a:extLst>
            <a:ext uri="{FF2B5EF4-FFF2-40B4-BE49-F238E27FC236}">
              <a16:creationId xmlns:a16="http://schemas.microsoft.com/office/drawing/2014/main" id="{5CC78410-E703-46DB-95D6-1243A012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4" name="Picture 94203">
          <a:extLst>
            <a:ext uri="{FF2B5EF4-FFF2-40B4-BE49-F238E27FC236}">
              <a16:creationId xmlns:a16="http://schemas.microsoft.com/office/drawing/2014/main" id="{1B8569CA-CE28-41DC-A2E0-B61948A3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5" name="image1.jpeg">
          <a:extLst>
            <a:ext uri="{FF2B5EF4-FFF2-40B4-BE49-F238E27FC236}">
              <a16:creationId xmlns:a16="http://schemas.microsoft.com/office/drawing/2014/main" id="{907D9FC8-5978-416D-92A0-245D28D5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6" name="Picture 94205">
          <a:extLst>
            <a:ext uri="{FF2B5EF4-FFF2-40B4-BE49-F238E27FC236}">
              <a16:creationId xmlns:a16="http://schemas.microsoft.com/office/drawing/2014/main" id="{A34333FF-A363-42CE-8165-70131646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7" name="image1.jpeg">
          <a:extLst>
            <a:ext uri="{FF2B5EF4-FFF2-40B4-BE49-F238E27FC236}">
              <a16:creationId xmlns:a16="http://schemas.microsoft.com/office/drawing/2014/main" id="{61144AAE-3937-41CB-8B85-61227427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08" name="Picture 94207">
          <a:extLst>
            <a:ext uri="{FF2B5EF4-FFF2-40B4-BE49-F238E27FC236}">
              <a16:creationId xmlns:a16="http://schemas.microsoft.com/office/drawing/2014/main" id="{D697928E-79AA-4B38-A562-6847A147F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9" name="image1.jpeg">
          <a:extLst>
            <a:ext uri="{FF2B5EF4-FFF2-40B4-BE49-F238E27FC236}">
              <a16:creationId xmlns:a16="http://schemas.microsoft.com/office/drawing/2014/main" id="{E05BFB03-2956-41A7-B12A-492D003B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0" name="Picture 94209">
          <a:extLst>
            <a:ext uri="{FF2B5EF4-FFF2-40B4-BE49-F238E27FC236}">
              <a16:creationId xmlns:a16="http://schemas.microsoft.com/office/drawing/2014/main" id="{EEB1AFF9-C597-4760-B00D-9C3CDFC3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1" name="image1.jpeg">
          <a:extLst>
            <a:ext uri="{FF2B5EF4-FFF2-40B4-BE49-F238E27FC236}">
              <a16:creationId xmlns:a16="http://schemas.microsoft.com/office/drawing/2014/main" id="{BD13736A-39D6-42BD-968E-CEB7EDC7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2" name="Picture 94211">
          <a:extLst>
            <a:ext uri="{FF2B5EF4-FFF2-40B4-BE49-F238E27FC236}">
              <a16:creationId xmlns:a16="http://schemas.microsoft.com/office/drawing/2014/main" id="{9D6E20E5-F82E-4DAB-B738-6A0A2EB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3" name="image1.jpeg">
          <a:extLst>
            <a:ext uri="{FF2B5EF4-FFF2-40B4-BE49-F238E27FC236}">
              <a16:creationId xmlns:a16="http://schemas.microsoft.com/office/drawing/2014/main" id="{4EDC5AFD-885C-4C0E-A3AF-69E126A2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4" name="Picture 94213">
          <a:extLst>
            <a:ext uri="{FF2B5EF4-FFF2-40B4-BE49-F238E27FC236}">
              <a16:creationId xmlns:a16="http://schemas.microsoft.com/office/drawing/2014/main" id="{590EC535-E5B7-4B56-A663-FCDD389D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5" name="image1.jpeg">
          <a:extLst>
            <a:ext uri="{FF2B5EF4-FFF2-40B4-BE49-F238E27FC236}">
              <a16:creationId xmlns:a16="http://schemas.microsoft.com/office/drawing/2014/main" id="{2220ABAE-AF78-4A56-A207-C3C2B1D6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6" name="Picture 94215">
          <a:extLst>
            <a:ext uri="{FF2B5EF4-FFF2-40B4-BE49-F238E27FC236}">
              <a16:creationId xmlns:a16="http://schemas.microsoft.com/office/drawing/2014/main" id="{22604B39-BAF9-4346-8650-7B659B9A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7" name="image1.jpeg">
          <a:extLst>
            <a:ext uri="{FF2B5EF4-FFF2-40B4-BE49-F238E27FC236}">
              <a16:creationId xmlns:a16="http://schemas.microsoft.com/office/drawing/2014/main" id="{01395CB1-6A7B-4AA1-8353-80D53A03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18" name="Picture 94217">
          <a:extLst>
            <a:ext uri="{FF2B5EF4-FFF2-40B4-BE49-F238E27FC236}">
              <a16:creationId xmlns:a16="http://schemas.microsoft.com/office/drawing/2014/main" id="{ADD0C667-A1B7-4850-9155-3B8D879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9" name="image1.jpeg">
          <a:extLst>
            <a:ext uri="{FF2B5EF4-FFF2-40B4-BE49-F238E27FC236}">
              <a16:creationId xmlns:a16="http://schemas.microsoft.com/office/drawing/2014/main" id="{FCB68958-881C-4E72-BE70-C2519FAB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0" name="Picture 94219">
          <a:extLst>
            <a:ext uri="{FF2B5EF4-FFF2-40B4-BE49-F238E27FC236}">
              <a16:creationId xmlns:a16="http://schemas.microsoft.com/office/drawing/2014/main" id="{FAA2B36E-6BE4-4996-86C2-97A0AA602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1" name="image1.jpeg">
          <a:extLst>
            <a:ext uri="{FF2B5EF4-FFF2-40B4-BE49-F238E27FC236}">
              <a16:creationId xmlns:a16="http://schemas.microsoft.com/office/drawing/2014/main" id="{00CD1598-3F8D-4FF1-A34A-4ECE1E04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9673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2" name="Picture 94221">
          <a:extLst>
            <a:ext uri="{FF2B5EF4-FFF2-40B4-BE49-F238E27FC236}">
              <a16:creationId xmlns:a16="http://schemas.microsoft.com/office/drawing/2014/main" id="{D0293BA3-2424-4BF4-B7FE-83F7FD988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091" y="190500"/>
          <a:ext cx="8274971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3" name="image1.jpeg">
          <a:extLst>
            <a:ext uri="{FF2B5EF4-FFF2-40B4-BE49-F238E27FC236}">
              <a16:creationId xmlns:a16="http://schemas.microsoft.com/office/drawing/2014/main" id="{1CC17250-D0F6-45A8-91C9-0C783C17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4" name="Picture 94223">
          <a:extLst>
            <a:ext uri="{FF2B5EF4-FFF2-40B4-BE49-F238E27FC236}">
              <a16:creationId xmlns:a16="http://schemas.microsoft.com/office/drawing/2014/main" id="{5794CAAF-12D9-4451-897D-2F051490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5" name="image1.jpeg">
          <a:extLst>
            <a:ext uri="{FF2B5EF4-FFF2-40B4-BE49-F238E27FC236}">
              <a16:creationId xmlns:a16="http://schemas.microsoft.com/office/drawing/2014/main" id="{751F17C8-80D3-459C-A2B9-323E72AC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6" name="Picture 94225">
          <a:extLst>
            <a:ext uri="{FF2B5EF4-FFF2-40B4-BE49-F238E27FC236}">
              <a16:creationId xmlns:a16="http://schemas.microsoft.com/office/drawing/2014/main" id="{3B858EC3-0FE5-41FB-A22B-086A6507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7" name="image1.jpeg">
          <a:extLst>
            <a:ext uri="{FF2B5EF4-FFF2-40B4-BE49-F238E27FC236}">
              <a16:creationId xmlns:a16="http://schemas.microsoft.com/office/drawing/2014/main" id="{4FC3B0EA-8E0A-49D7-9EF3-53901427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28" name="Picture 94227">
          <a:extLst>
            <a:ext uri="{FF2B5EF4-FFF2-40B4-BE49-F238E27FC236}">
              <a16:creationId xmlns:a16="http://schemas.microsoft.com/office/drawing/2014/main" id="{991F0CAE-DBEF-43E3-8358-12C96310E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9" name="image1.jpeg">
          <a:extLst>
            <a:ext uri="{FF2B5EF4-FFF2-40B4-BE49-F238E27FC236}">
              <a16:creationId xmlns:a16="http://schemas.microsoft.com/office/drawing/2014/main" id="{60AEFA25-DAE6-4F51-A302-737D0865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0" name="Picture 94229">
          <a:extLst>
            <a:ext uri="{FF2B5EF4-FFF2-40B4-BE49-F238E27FC236}">
              <a16:creationId xmlns:a16="http://schemas.microsoft.com/office/drawing/2014/main" id="{5DE89EC4-0531-42B2-9863-52504FB5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1" name="image1.jpeg">
          <a:extLst>
            <a:ext uri="{FF2B5EF4-FFF2-40B4-BE49-F238E27FC236}">
              <a16:creationId xmlns:a16="http://schemas.microsoft.com/office/drawing/2014/main" id="{01354115-D9CA-48DB-B6C0-9BB9EA51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2" name="Picture 94231">
          <a:extLst>
            <a:ext uri="{FF2B5EF4-FFF2-40B4-BE49-F238E27FC236}">
              <a16:creationId xmlns:a16="http://schemas.microsoft.com/office/drawing/2014/main" id="{FB59BCDC-8652-41DB-B9BD-36CD8381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68CC77D6-0C40-47EF-9565-44E1FD36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32E409-B464-4E70-BDC1-8C8915C8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C5527F3D-01D2-4FF5-B7D1-36F964E0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59E2AFA-A29A-4D9C-91B7-EC1138F7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5A4DB1CD-D800-42A0-B5F4-E6829A2A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0EEA535-E7AB-4617-BD44-BE946838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8A063F9D-303A-4290-91AD-C1A05553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0FFBC90-0885-4243-9016-4516A18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7E8C64A4-A779-428F-99CD-D8D99C1B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9BBF432-D43C-4251-9F24-CFCEA7C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96398298-462C-4429-830E-A8FADA64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1A78166-03A2-4657-A500-9B3D18354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0E42A2D-4463-428E-81DF-D056E554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6A40055-C4A9-4812-8427-C0206364B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D91BE52A-9167-4866-A8DD-F132274B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AF245E9-EC70-4EEB-9FE5-C3F7BECDD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DC07E0EB-7361-4387-ADBE-679DF51F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74BD1A1-2601-44CF-A8E9-38D58DEA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BB36F2EB-9690-4681-8EA1-892191192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41F4F00-3FF3-45B4-9CE0-44EAB70B5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E1E01F49-4DF0-4A4F-A4EF-DDE17609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1363753-88F8-42B7-9DA8-1075DAFFF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C434CF92-F811-49F8-BD1B-9AAED675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1D22998-5785-4A9A-99D4-A5D4F77A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9E5D2C47-72D8-4B20-847D-54313A55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8ABE9E6-0F11-4CF5-A37E-11AC1CE5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2517229A-8CB7-4AA4-A638-A7103CAA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89BD512-52DC-41BD-AE72-25705EBC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F0F091E-D895-440A-86A6-6CC8743D8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58C2BE4-5924-4BC7-9EF7-CC0AD43B8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6835DE-E424-4A62-80FA-B7C0A0EC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518309D-787A-47FB-B4FB-9D6FD1C0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0" name="image1.jpeg">
          <a:extLst>
            <a:ext uri="{FF2B5EF4-FFF2-40B4-BE49-F238E27FC236}">
              <a16:creationId xmlns:a16="http://schemas.microsoft.com/office/drawing/2014/main" id="{DB1157FC-D14B-4844-B6F5-153DB7BD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1" name="Picture 94080">
          <a:extLst>
            <a:ext uri="{FF2B5EF4-FFF2-40B4-BE49-F238E27FC236}">
              <a16:creationId xmlns:a16="http://schemas.microsoft.com/office/drawing/2014/main" id="{6EF69323-B53E-4CAC-BB6F-1EBC0ED9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2" name="image1.jpeg">
          <a:extLst>
            <a:ext uri="{FF2B5EF4-FFF2-40B4-BE49-F238E27FC236}">
              <a16:creationId xmlns:a16="http://schemas.microsoft.com/office/drawing/2014/main" id="{DC566930-88CD-496C-BF8D-B2C44090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3" name="Picture 94082">
          <a:extLst>
            <a:ext uri="{FF2B5EF4-FFF2-40B4-BE49-F238E27FC236}">
              <a16:creationId xmlns:a16="http://schemas.microsoft.com/office/drawing/2014/main" id="{E92285D3-76CC-4E79-AD61-2700922F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4" name="image1.jpeg">
          <a:extLst>
            <a:ext uri="{FF2B5EF4-FFF2-40B4-BE49-F238E27FC236}">
              <a16:creationId xmlns:a16="http://schemas.microsoft.com/office/drawing/2014/main" id="{CDC8CD0E-44D5-466B-B50B-D5E5FE07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5" name="Picture 94084">
          <a:extLst>
            <a:ext uri="{FF2B5EF4-FFF2-40B4-BE49-F238E27FC236}">
              <a16:creationId xmlns:a16="http://schemas.microsoft.com/office/drawing/2014/main" id="{E586D0C6-7428-4647-956E-10570A97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6" name="image1.jpeg">
          <a:extLst>
            <a:ext uri="{FF2B5EF4-FFF2-40B4-BE49-F238E27FC236}">
              <a16:creationId xmlns:a16="http://schemas.microsoft.com/office/drawing/2014/main" id="{9D9F4DDB-9E5F-4B62-8585-01D204B73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7" name="Picture 94086">
          <a:extLst>
            <a:ext uri="{FF2B5EF4-FFF2-40B4-BE49-F238E27FC236}">
              <a16:creationId xmlns:a16="http://schemas.microsoft.com/office/drawing/2014/main" id="{8326E091-B648-4389-BE51-EA302337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8" name="image1.jpeg">
          <a:extLst>
            <a:ext uri="{FF2B5EF4-FFF2-40B4-BE49-F238E27FC236}">
              <a16:creationId xmlns:a16="http://schemas.microsoft.com/office/drawing/2014/main" id="{ABD71467-2701-4138-9E75-BF936F7F2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89" name="Picture 94088">
          <a:extLst>
            <a:ext uri="{FF2B5EF4-FFF2-40B4-BE49-F238E27FC236}">
              <a16:creationId xmlns:a16="http://schemas.microsoft.com/office/drawing/2014/main" id="{0B01AA56-B6E0-4045-845D-A33819A2D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0" name="image1.jpeg">
          <a:extLst>
            <a:ext uri="{FF2B5EF4-FFF2-40B4-BE49-F238E27FC236}">
              <a16:creationId xmlns:a16="http://schemas.microsoft.com/office/drawing/2014/main" id="{6072F15D-F408-40F7-8E82-3DA255D3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1" name="Picture 94090">
          <a:extLst>
            <a:ext uri="{FF2B5EF4-FFF2-40B4-BE49-F238E27FC236}">
              <a16:creationId xmlns:a16="http://schemas.microsoft.com/office/drawing/2014/main" id="{56089555-230B-41D7-8A69-49CB0C15E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2" name="image1.jpeg">
          <a:extLst>
            <a:ext uri="{FF2B5EF4-FFF2-40B4-BE49-F238E27FC236}">
              <a16:creationId xmlns:a16="http://schemas.microsoft.com/office/drawing/2014/main" id="{F9F74789-F61C-4EE1-B767-BACB4EBE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3" name="Picture 94092">
          <a:extLst>
            <a:ext uri="{FF2B5EF4-FFF2-40B4-BE49-F238E27FC236}">
              <a16:creationId xmlns:a16="http://schemas.microsoft.com/office/drawing/2014/main" id="{85086528-8DE6-4266-B767-7006EF96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4" name="image1.jpeg">
          <a:extLst>
            <a:ext uri="{FF2B5EF4-FFF2-40B4-BE49-F238E27FC236}">
              <a16:creationId xmlns:a16="http://schemas.microsoft.com/office/drawing/2014/main" id="{9ED1B4F7-50CB-4A9E-9C01-AABC6A92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5" name="Picture 94094">
          <a:extLst>
            <a:ext uri="{FF2B5EF4-FFF2-40B4-BE49-F238E27FC236}">
              <a16:creationId xmlns:a16="http://schemas.microsoft.com/office/drawing/2014/main" id="{BD5EEC0A-6BA1-49E0-AB38-2C81FFAC1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6" name="image1.jpeg">
          <a:extLst>
            <a:ext uri="{FF2B5EF4-FFF2-40B4-BE49-F238E27FC236}">
              <a16:creationId xmlns:a16="http://schemas.microsoft.com/office/drawing/2014/main" id="{EA0CA0EE-7AC0-4D54-959D-1C96EF79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7" name="Picture 94096">
          <a:extLst>
            <a:ext uri="{FF2B5EF4-FFF2-40B4-BE49-F238E27FC236}">
              <a16:creationId xmlns:a16="http://schemas.microsoft.com/office/drawing/2014/main" id="{C49A3B84-10BA-41AA-951C-DD24D2BA4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8" name="image1.jpeg">
          <a:extLst>
            <a:ext uri="{FF2B5EF4-FFF2-40B4-BE49-F238E27FC236}">
              <a16:creationId xmlns:a16="http://schemas.microsoft.com/office/drawing/2014/main" id="{7FA38726-8584-4C69-88A1-DE76D72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099" name="Picture 94098">
          <a:extLst>
            <a:ext uri="{FF2B5EF4-FFF2-40B4-BE49-F238E27FC236}">
              <a16:creationId xmlns:a16="http://schemas.microsoft.com/office/drawing/2014/main" id="{DBC2D6F5-5B96-429F-A978-D0598466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0" name="image1.jpeg">
          <a:extLst>
            <a:ext uri="{FF2B5EF4-FFF2-40B4-BE49-F238E27FC236}">
              <a16:creationId xmlns:a16="http://schemas.microsoft.com/office/drawing/2014/main" id="{DBE8FF9B-B6ED-4AE7-8B95-9CE979FCC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1" name="Picture 94100">
          <a:extLst>
            <a:ext uri="{FF2B5EF4-FFF2-40B4-BE49-F238E27FC236}">
              <a16:creationId xmlns:a16="http://schemas.microsoft.com/office/drawing/2014/main" id="{09DC44B1-BD74-4335-BC82-59E48089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2" name="image1.jpeg">
          <a:extLst>
            <a:ext uri="{FF2B5EF4-FFF2-40B4-BE49-F238E27FC236}">
              <a16:creationId xmlns:a16="http://schemas.microsoft.com/office/drawing/2014/main" id="{5B101885-D289-48F1-8A3B-CD7611D1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3" name="Picture 94102">
          <a:extLst>
            <a:ext uri="{FF2B5EF4-FFF2-40B4-BE49-F238E27FC236}">
              <a16:creationId xmlns:a16="http://schemas.microsoft.com/office/drawing/2014/main" id="{87F13BBA-A699-4917-9CB3-7DD8D563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4" name="image1.jpeg">
          <a:extLst>
            <a:ext uri="{FF2B5EF4-FFF2-40B4-BE49-F238E27FC236}">
              <a16:creationId xmlns:a16="http://schemas.microsoft.com/office/drawing/2014/main" id="{4E892E4D-85C2-42E0-8A3B-94C63193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5" name="Picture 94104">
          <a:extLst>
            <a:ext uri="{FF2B5EF4-FFF2-40B4-BE49-F238E27FC236}">
              <a16:creationId xmlns:a16="http://schemas.microsoft.com/office/drawing/2014/main" id="{78CF369A-0326-4177-8DC7-3AE9EE9A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6" name="image1.jpeg">
          <a:extLst>
            <a:ext uri="{FF2B5EF4-FFF2-40B4-BE49-F238E27FC236}">
              <a16:creationId xmlns:a16="http://schemas.microsoft.com/office/drawing/2014/main" id="{C12A32F0-3E05-48BA-857C-7BFA8721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7" name="Picture 94106">
          <a:extLst>
            <a:ext uri="{FF2B5EF4-FFF2-40B4-BE49-F238E27FC236}">
              <a16:creationId xmlns:a16="http://schemas.microsoft.com/office/drawing/2014/main" id="{B0F4B8EF-A198-4F3D-B7F3-C09341B6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8" name="image1.jpeg">
          <a:extLst>
            <a:ext uri="{FF2B5EF4-FFF2-40B4-BE49-F238E27FC236}">
              <a16:creationId xmlns:a16="http://schemas.microsoft.com/office/drawing/2014/main" id="{003BE502-7168-4833-A44F-FDBB2F32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09" name="Picture 94108">
          <a:extLst>
            <a:ext uri="{FF2B5EF4-FFF2-40B4-BE49-F238E27FC236}">
              <a16:creationId xmlns:a16="http://schemas.microsoft.com/office/drawing/2014/main" id="{417D5ABA-9EE0-4EF3-9B48-619B4EDD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0" name="image1.jpeg">
          <a:extLst>
            <a:ext uri="{FF2B5EF4-FFF2-40B4-BE49-F238E27FC236}">
              <a16:creationId xmlns:a16="http://schemas.microsoft.com/office/drawing/2014/main" id="{7A1BE9A9-FF36-4F4D-ADD9-346BEF43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111" name="Picture 94110">
          <a:extLst>
            <a:ext uri="{FF2B5EF4-FFF2-40B4-BE49-F238E27FC236}">
              <a16:creationId xmlns:a16="http://schemas.microsoft.com/office/drawing/2014/main" id="{AFD06F8E-4DCA-4D8F-989A-69D1B61FC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3" name="image1.jpeg">
          <a:extLst>
            <a:ext uri="{FF2B5EF4-FFF2-40B4-BE49-F238E27FC236}">
              <a16:creationId xmlns:a16="http://schemas.microsoft.com/office/drawing/2014/main" id="{DB2CB700-84D6-49AC-8129-4F0AE907E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4" name="Picture 94233">
          <a:extLst>
            <a:ext uri="{FF2B5EF4-FFF2-40B4-BE49-F238E27FC236}">
              <a16:creationId xmlns:a16="http://schemas.microsoft.com/office/drawing/2014/main" id="{B3BEF9F3-2D4D-4A7B-BC7F-55BB6530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5" name="image1.jpeg">
          <a:extLst>
            <a:ext uri="{FF2B5EF4-FFF2-40B4-BE49-F238E27FC236}">
              <a16:creationId xmlns:a16="http://schemas.microsoft.com/office/drawing/2014/main" id="{85513DC7-1830-4D79-B64E-6A4D41E0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6" name="Picture 94235">
          <a:extLst>
            <a:ext uri="{FF2B5EF4-FFF2-40B4-BE49-F238E27FC236}">
              <a16:creationId xmlns:a16="http://schemas.microsoft.com/office/drawing/2014/main" id="{F8594EAB-EBFA-4891-8DF8-59F8A32C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7" name="image1.jpeg">
          <a:extLst>
            <a:ext uri="{FF2B5EF4-FFF2-40B4-BE49-F238E27FC236}">
              <a16:creationId xmlns:a16="http://schemas.microsoft.com/office/drawing/2014/main" id="{ECF2FDF7-E5C6-4D97-B6C4-A886A7029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38" name="Picture 94237">
          <a:extLst>
            <a:ext uri="{FF2B5EF4-FFF2-40B4-BE49-F238E27FC236}">
              <a16:creationId xmlns:a16="http://schemas.microsoft.com/office/drawing/2014/main" id="{73415692-A148-482D-BEA0-17C48E2B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9" name="image1.jpeg">
          <a:extLst>
            <a:ext uri="{FF2B5EF4-FFF2-40B4-BE49-F238E27FC236}">
              <a16:creationId xmlns:a16="http://schemas.microsoft.com/office/drawing/2014/main" id="{BAD1C8B9-CED5-4303-A720-B32F5FF4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0" name="Picture 94239">
          <a:extLst>
            <a:ext uri="{FF2B5EF4-FFF2-40B4-BE49-F238E27FC236}">
              <a16:creationId xmlns:a16="http://schemas.microsoft.com/office/drawing/2014/main" id="{F1547AAA-EBF3-4179-9CF0-E49D93B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1" name="image1.jpeg">
          <a:extLst>
            <a:ext uri="{FF2B5EF4-FFF2-40B4-BE49-F238E27FC236}">
              <a16:creationId xmlns:a16="http://schemas.microsoft.com/office/drawing/2014/main" id="{3478020F-065B-41C0-9A39-16325EF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2" name="Picture 94241">
          <a:extLst>
            <a:ext uri="{FF2B5EF4-FFF2-40B4-BE49-F238E27FC236}">
              <a16:creationId xmlns:a16="http://schemas.microsoft.com/office/drawing/2014/main" id="{C9E8BA80-F26B-436B-981A-53AC2253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3" name="image1.jpeg">
          <a:extLst>
            <a:ext uri="{FF2B5EF4-FFF2-40B4-BE49-F238E27FC236}">
              <a16:creationId xmlns:a16="http://schemas.microsoft.com/office/drawing/2014/main" id="{5C34D33A-32FF-4CA5-A214-43CEB8A5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4" name="Picture 94243">
          <a:extLst>
            <a:ext uri="{FF2B5EF4-FFF2-40B4-BE49-F238E27FC236}">
              <a16:creationId xmlns:a16="http://schemas.microsoft.com/office/drawing/2014/main" id="{3AE77472-A450-4829-AB03-6E92DAAE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5" name="image1.jpeg">
          <a:extLst>
            <a:ext uri="{FF2B5EF4-FFF2-40B4-BE49-F238E27FC236}">
              <a16:creationId xmlns:a16="http://schemas.microsoft.com/office/drawing/2014/main" id="{219A76E4-9885-4475-BECC-50C07941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6" name="Picture 94245">
          <a:extLst>
            <a:ext uri="{FF2B5EF4-FFF2-40B4-BE49-F238E27FC236}">
              <a16:creationId xmlns:a16="http://schemas.microsoft.com/office/drawing/2014/main" id="{7140F156-E80C-4FA7-9A6C-0D25C90D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7" name="image1.jpeg">
          <a:extLst>
            <a:ext uri="{FF2B5EF4-FFF2-40B4-BE49-F238E27FC236}">
              <a16:creationId xmlns:a16="http://schemas.microsoft.com/office/drawing/2014/main" id="{0ABEF91C-FEFE-4953-B87A-B2362586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48" name="Picture 94247">
          <a:extLst>
            <a:ext uri="{FF2B5EF4-FFF2-40B4-BE49-F238E27FC236}">
              <a16:creationId xmlns:a16="http://schemas.microsoft.com/office/drawing/2014/main" id="{387383D6-3AF0-4F9C-8B1A-01177639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9" name="image1.jpeg">
          <a:extLst>
            <a:ext uri="{FF2B5EF4-FFF2-40B4-BE49-F238E27FC236}">
              <a16:creationId xmlns:a16="http://schemas.microsoft.com/office/drawing/2014/main" id="{29D5D51E-8458-4534-990F-26E729F7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0" name="Picture 94249">
          <a:extLst>
            <a:ext uri="{FF2B5EF4-FFF2-40B4-BE49-F238E27FC236}">
              <a16:creationId xmlns:a16="http://schemas.microsoft.com/office/drawing/2014/main" id="{7A9C2773-D940-441F-81B6-88EB2207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1" name="image1.jpeg">
          <a:extLst>
            <a:ext uri="{FF2B5EF4-FFF2-40B4-BE49-F238E27FC236}">
              <a16:creationId xmlns:a16="http://schemas.microsoft.com/office/drawing/2014/main" id="{649D6260-9734-4A42-A690-BEBD2614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2" name="Picture 94251">
          <a:extLst>
            <a:ext uri="{FF2B5EF4-FFF2-40B4-BE49-F238E27FC236}">
              <a16:creationId xmlns:a16="http://schemas.microsoft.com/office/drawing/2014/main" id="{C70781C1-C8BD-4BB2-908E-AE64D435A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3" name="image1.jpeg">
          <a:extLst>
            <a:ext uri="{FF2B5EF4-FFF2-40B4-BE49-F238E27FC236}">
              <a16:creationId xmlns:a16="http://schemas.microsoft.com/office/drawing/2014/main" id="{FCBB4733-053B-4031-8D0C-71857DEE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4" name="Picture 94253">
          <a:extLst>
            <a:ext uri="{FF2B5EF4-FFF2-40B4-BE49-F238E27FC236}">
              <a16:creationId xmlns:a16="http://schemas.microsoft.com/office/drawing/2014/main" id="{284D4C31-E8AB-4467-95C6-C081F54A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5" name="image1.jpeg">
          <a:extLst>
            <a:ext uri="{FF2B5EF4-FFF2-40B4-BE49-F238E27FC236}">
              <a16:creationId xmlns:a16="http://schemas.microsoft.com/office/drawing/2014/main" id="{C6C5FDE0-C74B-4B5B-9F73-D67717C4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6" name="Picture 94255">
          <a:extLst>
            <a:ext uri="{FF2B5EF4-FFF2-40B4-BE49-F238E27FC236}">
              <a16:creationId xmlns:a16="http://schemas.microsoft.com/office/drawing/2014/main" id="{6BC0D8C2-C67C-4875-B717-A5998829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7" name="image1.jpeg">
          <a:extLst>
            <a:ext uri="{FF2B5EF4-FFF2-40B4-BE49-F238E27FC236}">
              <a16:creationId xmlns:a16="http://schemas.microsoft.com/office/drawing/2014/main" id="{FFAC095E-D48B-4B3D-B69E-30577BB1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58" name="Picture 94257">
          <a:extLst>
            <a:ext uri="{FF2B5EF4-FFF2-40B4-BE49-F238E27FC236}">
              <a16:creationId xmlns:a16="http://schemas.microsoft.com/office/drawing/2014/main" id="{5DBC8851-E6B5-4438-B716-E1AC2CD5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9" name="image1.jpeg">
          <a:extLst>
            <a:ext uri="{FF2B5EF4-FFF2-40B4-BE49-F238E27FC236}">
              <a16:creationId xmlns:a16="http://schemas.microsoft.com/office/drawing/2014/main" id="{B8AEF794-0BA5-4ED7-94DF-F40D81E6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0" name="Picture 94259">
          <a:extLst>
            <a:ext uri="{FF2B5EF4-FFF2-40B4-BE49-F238E27FC236}">
              <a16:creationId xmlns:a16="http://schemas.microsoft.com/office/drawing/2014/main" id="{1792A3A6-5A12-4D02-B189-5B0BDC2F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1" name="image1.jpeg">
          <a:extLst>
            <a:ext uri="{FF2B5EF4-FFF2-40B4-BE49-F238E27FC236}">
              <a16:creationId xmlns:a16="http://schemas.microsoft.com/office/drawing/2014/main" id="{9F9C96FE-C9A2-4E3C-9D44-20A13343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2" name="Picture 94261">
          <a:extLst>
            <a:ext uri="{FF2B5EF4-FFF2-40B4-BE49-F238E27FC236}">
              <a16:creationId xmlns:a16="http://schemas.microsoft.com/office/drawing/2014/main" id="{A46363AB-1F2E-447A-A9A3-34601941B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3" name="image1.jpeg">
          <a:extLst>
            <a:ext uri="{FF2B5EF4-FFF2-40B4-BE49-F238E27FC236}">
              <a16:creationId xmlns:a16="http://schemas.microsoft.com/office/drawing/2014/main" id="{F41169DB-820C-4934-9C8F-05238C0E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4" name="Picture 94263">
          <a:extLst>
            <a:ext uri="{FF2B5EF4-FFF2-40B4-BE49-F238E27FC236}">
              <a16:creationId xmlns:a16="http://schemas.microsoft.com/office/drawing/2014/main" id="{3D6130FB-7DC7-4D0D-AD5E-54DF278EB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5" name="image1.jpeg">
          <a:extLst>
            <a:ext uri="{FF2B5EF4-FFF2-40B4-BE49-F238E27FC236}">
              <a16:creationId xmlns:a16="http://schemas.microsoft.com/office/drawing/2014/main" id="{2E3DECAF-82B4-4B91-BF18-41348AB1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6" name="Picture 94265">
          <a:extLst>
            <a:ext uri="{FF2B5EF4-FFF2-40B4-BE49-F238E27FC236}">
              <a16:creationId xmlns:a16="http://schemas.microsoft.com/office/drawing/2014/main" id="{700896DB-2DBA-4E83-AE73-BEB64B62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7" name="image1.jpeg">
          <a:extLst>
            <a:ext uri="{FF2B5EF4-FFF2-40B4-BE49-F238E27FC236}">
              <a16:creationId xmlns:a16="http://schemas.microsoft.com/office/drawing/2014/main" id="{7E17D8D8-2050-402F-A5B5-CA371C08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68" name="Picture 94267">
          <a:extLst>
            <a:ext uri="{FF2B5EF4-FFF2-40B4-BE49-F238E27FC236}">
              <a16:creationId xmlns:a16="http://schemas.microsoft.com/office/drawing/2014/main" id="{CD488306-41BE-4955-8738-DC6A6E2F1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9" name="image1.jpeg">
          <a:extLst>
            <a:ext uri="{FF2B5EF4-FFF2-40B4-BE49-F238E27FC236}">
              <a16:creationId xmlns:a16="http://schemas.microsoft.com/office/drawing/2014/main" id="{8A9BC6DE-55B8-41B1-AD19-2A6B9442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0" name="Picture 94269">
          <a:extLst>
            <a:ext uri="{FF2B5EF4-FFF2-40B4-BE49-F238E27FC236}">
              <a16:creationId xmlns:a16="http://schemas.microsoft.com/office/drawing/2014/main" id="{F6364348-C526-44B4-AC1F-A65C0613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1" name="image1.jpeg">
          <a:extLst>
            <a:ext uri="{FF2B5EF4-FFF2-40B4-BE49-F238E27FC236}">
              <a16:creationId xmlns:a16="http://schemas.microsoft.com/office/drawing/2014/main" id="{DFD7D4FA-5D0C-4E9E-B0B1-E3CFA78A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2" name="Picture 94271">
          <a:extLst>
            <a:ext uri="{FF2B5EF4-FFF2-40B4-BE49-F238E27FC236}">
              <a16:creationId xmlns:a16="http://schemas.microsoft.com/office/drawing/2014/main" id="{B4290F70-780F-4140-914E-CB60CAEC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3" name="image1.jpeg">
          <a:extLst>
            <a:ext uri="{FF2B5EF4-FFF2-40B4-BE49-F238E27FC236}">
              <a16:creationId xmlns:a16="http://schemas.microsoft.com/office/drawing/2014/main" id="{43035AAD-86CB-488A-BD52-A5287A77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4" name="Picture 94273">
          <a:extLst>
            <a:ext uri="{FF2B5EF4-FFF2-40B4-BE49-F238E27FC236}">
              <a16:creationId xmlns:a16="http://schemas.microsoft.com/office/drawing/2014/main" id="{7E53C4D6-DFCF-4DEF-B5FB-9CA24976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5" name="image1.jpeg">
          <a:extLst>
            <a:ext uri="{FF2B5EF4-FFF2-40B4-BE49-F238E27FC236}">
              <a16:creationId xmlns:a16="http://schemas.microsoft.com/office/drawing/2014/main" id="{7914851A-EE02-469C-80A6-DAF04AB1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6" name="Picture 94275">
          <a:extLst>
            <a:ext uri="{FF2B5EF4-FFF2-40B4-BE49-F238E27FC236}">
              <a16:creationId xmlns:a16="http://schemas.microsoft.com/office/drawing/2014/main" id="{3EB3F9A6-1D2F-492E-8479-F844D60EF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7" name="image1.jpeg">
          <a:extLst>
            <a:ext uri="{FF2B5EF4-FFF2-40B4-BE49-F238E27FC236}">
              <a16:creationId xmlns:a16="http://schemas.microsoft.com/office/drawing/2014/main" id="{43037809-3BAE-46B8-AD2B-2EA233F1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78" name="Picture 94277">
          <a:extLst>
            <a:ext uri="{FF2B5EF4-FFF2-40B4-BE49-F238E27FC236}">
              <a16:creationId xmlns:a16="http://schemas.microsoft.com/office/drawing/2014/main" id="{DB81E214-6C21-436C-AD61-C67CACA5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79" name="image1.jpeg">
          <a:extLst>
            <a:ext uri="{FF2B5EF4-FFF2-40B4-BE49-F238E27FC236}">
              <a16:creationId xmlns:a16="http://schemas.microsoft.com/office/drawing/2014/main" id="{8DFF07E0-5EF7-4A58-B737-8252FAE49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0" name="Picture 94279">
          <a:extLst>
            <a:ext uri="{FF2B5EF4-FFF2-40B4-BE49-F238E27FC236}">
              <a16:creationId xmlns:a16="http://schemas.microsoft.com/office/drawing/2014/main" id="{217425EE-07FB-4852-AEBA-A20903D28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1" name="image1.jpeg">
          <a:extLst>
            <a:ext uri="{FF2B5EF4-FFF2-40B4-BE49-F238E27FC236}">
              <a16:creationId xmlns:a16="http://schemas.microsoft.com/office/drawing/2014/main" id="{6907FCF5-6733-40AA-8CDD-6603FBEA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2" name="Picture 94281">
          <a:extLst>
            <a:ext uri="{FF2B5EF4-FFF2-40B4-BE49-F238E27FC236}">
              <a16:creationId xmlns:a16="http://schemas.microsoft.com/office/drawing/2014/main" id="{6BB03C73-CEF0-4871-95F2-3A85B7AB5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3" name="image1.jpeg">
          <a:extLst>
            <a:ext uri="{FF2B5EF4-FFF2-40B4-BE49-F238E27FC236}">
              <a16:creationId xmlns:a16="http://schemas.microsoft.com/office/drawing/2014/main" id="{265B9BB3-BED3-42F0-90FA-668FE979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4" name="Picture 94283">
          <a:extLst>
            <a:ext uri="{FF2B5EF4-FFF2-40B4-BE49-F238E27FC236}">
              <a16:creationId xmlns:a16="http://schemas.microsoft.com/office/drawing/2014/main" id="{C3237D8C-9CEA-4DE4-916D-2AF8F50B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5" name="image1.jpeg">
          <a:extLst>
            <a:ext uri="{FF2B5EF4-FFF2-40B4-BE49-F238E27FC236}">
              <a16:creationId xmlns:a16="http://schemas.microsoft.com/office/drawing/2014/main" id="{BB013D00-B3E9-46EB-AF04-2F2E65C8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6" name="Picture 94285">
          <a:extLst>
            <a:ext uri="{FF2B5EF4-FFF2-40B4-BE49-F238E27FC236}">
              <a16:creationId xmlns:a16="http://schemas.microsoft.com/office/drawing/2014/main" id="{BE3029A3-AA28-4727-9DD0-25416C413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7" name="image1.jpeg">
          <a:extLst>
            <a:ext uri="{FF2B5EF4-FFF2-40B4-BE49-F238E27FC236}">
              <a16:creationId xmlns:a16="http://schemas.microsoft.com/office/drawing/2014/main" id="{7E4FD853-6158-46EA-8BE8-79F59505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88" name="Picture 94287">
          <a:extLst>
            <a:ext uri="{FF2B5EF4-FFF2-40B4-BE49-F238E27FC236}">
              <a16:creationId xmlns:a16="http://schemas.microsoft.com/office/drawing/2014/main" id="{882203EF-52A4-49CB-98A8-5B4141042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89" name="image1.jpeg">
          <a:extLst>
            <a:ext uri="{FF2B5EF4-FFF2-40B4-BE49-F238E27FC236}">
              <a16:creationId xmlns:a16="http://schemas.microsoft.com/office/drawing/2014/main" id="{1F0712BF-135D-4221-A663-75EEA2DE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0" name="Picture 94289">
          <a:extLst>
            <a:ext uri="{FF2B5EF4-FFF2-40B4-BE49-F238E27FC236}">
              <a16:creationId xmlns:a16="http://schemas.microsoft.com/office/drawing/2014/main" id="{A3EA7810-1EDB-4EBE-98F5-5FF460209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1" name="image1.jpeg">
          <a:extLst>
            <a:ext uri="{FF2B5EF4-FFF2-40B4-BE49-F238E27FC236}">
              <a16:creationId xmlns:a16="http://schemas.microsoft.com/office/drawing/2014/main" id="{4C5B1FAE-6AC5-450F-A8DE-82B85FCB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2" name="Picture 94291">
          <a:extLst>
            <a:ext uri="{FF2B5EF4-FFF2-40B4-BE49-F238E27FC236}">
              <a16:creationId xmlns:a16="http://schemas.microsoft.com/office/drawing/2014/main" id="{7AE13C26-FED6-44E3-A1FC-CBF3FFD4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3" name="image1.jpeg">
          <a:extLst>
            <a:ext uri="{FF2B5EF4-FFF2-40B4-BE49-F238E27FC236}">
              <a16:creationId xmlns:a16="http://schemas.microsoft.com/office/drawing/2014/main" id="{A5348978-9883-41B1-8670-0853E9634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4" name="Picture 94293">
          <a:extLst>
            <a:ext uri="{FF2B5EF4-FFF2-40B4-BE49-F238E27FC236}">
              <a16:creationId xmlns:a16="http://schemas.microsoft.com/office/drawing/2014/main" id="{2F5698A5-A681-4E3D-8FA3-A94D2A95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5" name="image1.jpeg">
          <a:extLst>
            <a:ext uri="{FF2B5EF4-FFF2-40B4-BE49-F238E27FC236}">
              <a16:creationId xmlns:a16="http://schemas.microsoft.com/office/drawing/2014/main" id="{C55571C0-EB7C-4599-90F7-824D519E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6" name="Picture 94295">
          <a:extLst>
            <a:ext uri="{FF2B5EF4-FFF2-40B4-BE49-F238E27FC236}">
              <a16:creationId xmlns:a16="http://schemas.microsoft.com/office/drawing/2014/main" id="{57CBE0E2-7182-4B0B-8681-45A56724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7" name="image1.jpeg">
          <a:extLst>
            <a:ext uri="{FF2B5EF4-FFF2-40B4-BE49-F238E27FC236}">
              <a16:creationId xmlns:a16="http://schemas.microsoft.com/office/drawing/2014/main" id="{7EEDD63E-4923-4461-BB91-75875509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298" name="Picture 94297">
          <a:extLst>
            <a:ext uri="{FF2B5EF4-FFF2-40B4-BE49-F238E27FC236}">
              <a16:creationId xmlns:a16="http://schemas.microsoft.com/office/drawing/2014/main" id="{3FA263C4-E1AB-4635-9807-35FACA4FB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99" name="image1.jpeg">
          <a:extLst>
            <a:ext uri="{FF2B5EF4-FFF2-40B4-BE49-F238E27FC236}">
              <a16:creationId xmlns:a16="http://schemas.microsoft.com/office/drawing/2014/main" id="{50166D7F-B117-4E98-912A-C2323601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0" name="Picture 94299">
          <a:extLst>
            <a:ext uri="{FF2B5EF4-FFF2-40B4-BE49-F238E27FC236}">
              <a16:creationId xmlns:a16="http://schemas.microsoft.com/office/drawing/2014/main" id="{ED35D6B0-1BCD-4D11-AF3B-3D99CF8D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1" name="image1.jpeg">
          <a:extLst>
            <a:ext uri="{FF2B5EF4-FFF2-40B4-BE49-F238E27FC236}">
              <a16:creationId xmlns:a16="http://schemas.microsoft.com/office/drawing/2014/main" id="{25192440-4C00-415B-8800-23157E4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2" name="Picture 94301">
          <a:extLst>
            <a:ext uri="{FF2B5EF4-FFF2-40B4-BE49-F238E27FC236}">
              <a16:creationId xmlns:a16="http://schemas.microsoft.com/office/drawing/2014/main" id="{928FC3A9-B8BC-4D17-9298-81EC0052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3" name="image1.jpeg">
          <a:extLst>
            <a:ext uri="{FF2B5EF4-FFF2-40B4-BE49-F238E27FC236}">
              <a16:creationId xmlns:a16="http://schemas.microsoft.com/office/drawing/2014/main" id="{65D613F1-0D4D-4DBF-A575-88A6F1D9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4" name="Picture 94303">
          <a:extLst>
            <a:ext uri="{FF2B5EF4-FFF2-40B4-BE49-F238E27FC236}">
              <a16:creationId xmlns:a16="http://schemas.microsoft.com/office/drawing/2014/main" id="{E0C0D72A-C347-4091-B40D-AA64FA72D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5" name="image1.jpeg">
          <a:extLst>
            <a:ext uri="{FF2B5EF4-FFF2-40B4-BE49-F238E27FC236}">
              <a16:creationId xmlns:a16="http://schemas.microsoft.com/office/drawing/2014/main" id="{B63A440D-AA55-4E4E-87FB-79282FA8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6" name="Picture 94305">
          <a:extLst>
            <a:ext uri="{FF2B5EF4-FFF2-40B4-BE49-F238E27FC236}">
              <a16:creationId xmlns:a16="http://schemas.microsoft.com/office/drawing/2014/main" id="{40AB593C-47F6-41E7-B610-01D1C8B6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7" name="image1.jpeg">
          <a:extLst>
            <a:ext uri="{FF2B5EF4-FFF2-40B4-BE49-F238E27FC236}">
              <a16:creationId xmlns:a16="http://schemas.microsoft.com/office/drawing/2014/main" id="{E980B1CE-C980-4C7F-9091-406AA7A4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08" name="Picture 94307">
          <a:extLst>
            <a:ext uri="{FF2B5EF4-FFF2-40B4-BE49-F238E27FC236}">
              <a16:creationId xmlns:a16="http://schemas.microsoft.com/office/drawing/2014/main" id="{79EF5003-C26F-48F5-A21E-76C2D65D7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09" name="image1.jpeg">
          <a:extLst>
            <a:ext uri="{FF2B5EF4-FFF2-40B4-BE49-F238E27FC236}">
              <a16:creationId xmlns:a16="http://schemas.microsoft.com/office/drawing/2014/main" id="{2300870B-B0D1-45A0-8449-9C8CFF4B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0" name="Picture 94309">
          <a:extLst>
            <a:ext uri="{FF2B5EF4-FFF2-40B4-BE49-F238E27FC236}">
              <a16:creationId xmlns:a16="http://schemas.microsoft.com/office/drawing/2014/main" id="{A2C6822C-071B-4D19-9DA9-23309E6A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1" name="image1.jpeg">
          <a:extLst>
            <a:ext uri="{FF2B5EF4-FFF2-40B4-BE49-F238E27FC236}">
              <a16:creationId xmlns:a16="http://schemas.microsoft.com/office/drawing/2014/main" id="{386CE1D9-2524-4AE9-9598-13DC4827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2" name="Picture 94311">
          <a:extLst>
            <a:ext uri="{FF2B5EF4-FFF2-40B4-BE49-F238E27FC236}">
              <a16:creationId xmlns:a16="http://schemas.microsoft.com/office/drawing/2014/main" id="{2D3DACC0-4853-4DB8-ACE2-66A6E08A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3" name="image1.jpeg">
          <a:extLst>
            <a:ext uri="{FF2B5EF4-FFF2-40B4-BE49-F238E27FC236}">
              <a16:creationId xmlns:a16="http://schemas.microsoft.com/office/drawing/2014/main" id="{2C5B7C99-748F-4A34-B76C-0E6A7E6E4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4" name="Picture 94313">
          <a:extLst>
            <a:ext uri="{FF2B5EF4-FFF2-40B4-BE49-F238E27FC236}">
              <a16:creationId xmlns:a16="http://schemas.microsoft.com/office/drawing/2014/main" id="{34CEC405-358D-462B-9DED-45825FA7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5" name="image1.jpeg">
          <a:extLst>
            <a:ext uri="{FF2B5EF4-FFF2-40B4-BE49-F238E27FC236}">
              <a16:creationId xmlns:a16="http://schemas.microsoft.com/office/drawing/2014/main" id="{71389FC2-72AE-489C-B584-83B209CC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6" name="Picture 94315">
          <a:extLst>
            <a:ext uri="{FF2B5EF4-FFF2-40B4-BE49-F238E27FC236}">
              <a16:creationId xmlns:a16="http://schemas.microsoft.com/office/drawing/2014/main" id="{FB7B3163-11E4-4E37-9A03-C354D456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7" name="image1.jpeg">
          <a:extLst>
            <a:ext uri="{FF2B5EF4-FFF2-40B4-BE49-F238E27FC236}">
              <a16:creationId xmlns:a16="http://schemas.microsoft.com/office/drawing/2014/main" id="{A21EDC9A-0636-4468-80AF-40B35205C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18" name="Picture 94317">
          <a:extLst>
            <a:ext uri="{FF2B5EF4-FFF2-40B4-BE49-F238E27FC236}">
              <a16:creationId xmlns:a16="http://schemas.microsoft.com/office/drawing/2014/main" id="{E167B35D-B542-4597-822B-6511261A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19" name="image1.jpeg">
          <a:extLst>
            <a:ext uri="{FF2B5EF4-FFF2-40B4-BE49-F238E27FC236}">
              <a16:creationId xmlns:a16="http://schemas.microsoft.com/office/drawing/2014/main" id="{0A7953EC-4B9E-40CE-9A96-DCB56B54D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0" name="Picture 94319">
          <a:extLst>
            <a:ext uri="{FF2B5EF4-FFF2-40B4-BE49-F238E27FC236}">
              <a16:creationId xmlns:a16="http://schemas.microsoft.com/office/drawing/2014/main" id="{75082C51-92D1-4CBF-AD72-8B6D6FA9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1" name="image1.jpeg">
          <a:extLst>
            <a:ext uri="{FF2B5EF4-FFF2-40B4-BE49-F238E27FC236}">
              <a16:creationId xmlns:a16="http://schemas.microsoft.com/office/drawing/2014/main" id="{B1008C90-2B08-450A-ACDB-BA0768DB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2" name="Picture 94321">
          <a:extLst>
            <a:ext uri="{FF2B5EF4-FFF2-40B4-BE49-F238E27FC236}">
              <a16:creationId xmlns:a16="http://schemas.microsoft.com/office/drawing/2014/main" id="{ADDEBCFA-7181-447F-8E90-173541DD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3" name="image1.jpeg">
          <a:extLst>
            <a:ext uri="{FF2B5EF4-FFF2-40B4-BE49-F238E27FC236}">
              <a16:creationId xmlns:a16="http://schemas.microsoft.com/office/drawing/2014/main" id="{942624C8-BC1A-4C25-B053-A6BDEAEA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4" name="Picture 94323">
          <a:extLst>
            <a:ext uri="{FF2B5EF4-FFF2-40B4-BE49-F238E27FC236}">
              <a16:creationId xmlns:a16="http://schemas.microsoft.com/office/drawing/2014/main" id="{77EF2ECB-ECAE-4566-98B8-92B1C34B4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5" name="image1.jpeg">
          <a:extLst>
            <a:ext uri="{FF2B5EF4-FFF2-40B4-BE49-F238E27FC236}">
              <a16:creationId xmlns:a16="http://schemas.microsoft.com/office/drawing/2014/main" id="{5C07A1BB-AA38-465F-BD94-F9755442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6" name="Picture 94325">
          <a:extLst>
            <a:ext uri="{FF2B5EF4-FFF2-40B4-BE49-F238E27FC236}">
              <a16:creationId xmlns:a16="http://schemas.microsoft.com/office/drawing/2014/main" id="{123050DA-8A3A-4E60-A172-6C1AAA640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7" name="image1.jpeg">
          <a:extLst>
            <a:ext uri="{FF2B5EF4-FFF2-40B4-BE49-F238E27FC236}">
              <a16:creationId xmlns:a16="http://schemas.microsoft.com/office/drawing/2014/main" id="{72C17A70-E222-4387-86C5-73CDE5FD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28" name="Picture 94327">
          <a:extLst>
            <a:ext uri="{FF2B5EF4-FFF2-40B4-BE49-F238E27FC236}">
              <a16:creationId xmlns:a16="http://schemas.microsoft.com/office/drawing/2014/main" id="{3BB1A5D0-DFDE-4771-8F7B-5B91A4C3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29" name="image1.jpeg">
          <a:extLst>
            <a:ext uri="{FF2B5EF4-FFF2-40B4-BE49-F238E27FC236}">
              <a16:creationId xmlns:a16="http://schemas.microsoft.com/office/drawing/2014/main" id="{E40C7FF7-DF4D-4EB3-A402-E1DBF3CA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0" name="Picture 94329">
          <a:extLst>
            <a:ext uri="{FF2B5EF4-FFF2-40B4-BE49-F238E27FC236}">
              <a16:creationId xmlns:a16="http://schemas.microsoft.com/office/drawing/2014/main" id="{2734F435-51A4-4C53-97B3-FC3D169CD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1" name="image1.jpeg">
          <a:extLst>
            <a:ext uri="{FF2B5EF4-FFF2-40B4-BE49-F238E27FC236}">
              <a16:creationId xmlns:a16="http://schemas.microsoft.com/office/drawing/2014/main" id="{B6D619F5-81D3-408D-BE3A-F10AF8094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2" name="Picture 94331">
          <a:extLst>
            <a:ext uri="{FF2B5EF4-FFF2-40B4-BE49-F238E27FC236}">
              <a16:creationId xmlns:a16="http://schemas.microsoft.com/office/drawing/2014/main" id="{D0407CB3-B8F2-4553-9797-F0FD87949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3" name="image1.jpeg">
          <a:extLst>
            <a:ext uri="{FF2B5EF4-FFF2-40B4-BE49-F238E27FC236}">
              <a16:creationId xmlns:a16="http://schemas.microsoft.com/office/drawing/2014/main" id="{62DEC03C-46C2-43C6-BA4E-98E4418F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4" name="Picture 94333">
          <a:extLst>
            <a:ext uri="{FF2B5EF4-FFF2-40B4-BE49-F238E27FC236}">
              <a16:creationId xmlns:a16="http://schemas.microsoft.com/office/drawing/2014/main" id="{49B752AF-964B-462A-A5CF-682E8F35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5" name="image1.jpeg">
          <a:extLst>
            <a:ext uri="{FF2B5EF4-FFF2-40B4-BE49-F238E27FC236}">
              <a16:creationId xmlns:a16="http://schemas.microsoft.com/office/drawing/2014/main" id="{4498B6C6-C71E-4526-BAAC-3250CBCC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6" name="Picture 94335">
          <a:extLst>
            <a:ext uri="{FF2B5EF4-FFF2-40B4-BE49-F238E27FC236}">
              <a16:creationId xmlns:a16="http://schemas.microsoft.com/office/drawing/2014/main" id="{F84BC826-E37F-43BB-9DD4-C7E95B1B5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7" name="image1.jpeg">
          <a:extLst>
            <a:ext uri="{FF2B5EF4-FFF2-40B4-BE49-F238E27FC236}">
              <a16:creationId xmlns:a16="http://schemas.microsoft.com/office/drawing/2014/main" id="{2B86B4B7-E221-40E3-A3AA-061628D8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38" name="Picture 94337">
          <a:extLst>
            <a:ext uri="{FF2B5EF4-FFF2-40B4-BE49-F238E27FC236}">
              <a16:creationId xmlns:a16="http://schemas.microsoft.com/office/drawing/2014/main" id="{D4462D69-A139-4010-8898-979392B60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39" name="image1.jpeg">
          <a:extLst>
            <a:ext uri="{FF2B5EF4-FFF2-40B4-BE49-F238E27FC236}">
              <a16:creationId xmlns:a16="http://schemas.microsoft.com/office/drawing/2014/main" id="{8BB14B33-6FE0-4E2D-B6F6-1C31853B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0" name="Picture 94339">
          <a:extLst>
            <a:ext uri="{FF2B5EF4-FFF2-40B4-BE49-F238E27FC236}">
              <a16:creationId xmlns:a16="http://schemas.microsoft.com/office/drawing/2014/main" id="{F7817BB9-5DAF-4446-B13A-88514E275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1" name="image1.jpeg">
          <a:extLst>
            <a:ext uri="{FF2B5EF4-FFF2-40B4-BE49-F238E27FC236}">
              <a16:creationId xmlns:a16="http://schemas.microsoft.com/office/drawing/2014/main" id="{3BE8BC18-4D34-4CD8-9511-5B69C8CE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2" name="Picture 94341">
          <a:extLst>
            <a:ext uri="{FF2B5EF4-FFF2-40B4-BE49-F238E27FC236}">
              <a16:creationId xmlns:a16="http://schemas.microsoft.com/office/drawing/2014/main" id="{12F576F4-A5FB-4B75-9ABE-00CA77DA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3" name="image1.jpeg">
          <a:extLst>
            <a:ext uri="{FF2B5EF4-FFF2-40B4-BE49-F238E27FC236}">
              <a16:creationId xmlns:a16="http://schemas.microsoft.com/office/drawing/2014/main" id="{1B223986-C606-48A5-AB58-57698E03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4" name="Picture 94343">
          <a:extLst>
            <a:ext uri="{FF2B5EF4-FFF2-40B4-BE49-F238E27FC236}">
              <a16:creationId xmlns:a16="http://schemas.microsoft.com/office/drawing/2014/main" id="{5620132A-8638-4D53-BB1C-739DB911A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5" name="image1.jpeg">
          <a:extLst>
            <a:ext uri="{FF2B5EF4-FFF2-40B4-BE49-F238E27FC236}">
              <a16:creationId xmlns:a16="http://schemas.microsoft.com/office/drawing/2014/main" id="{C8FD4546-6DBC-4ECF-B774-5F59AB5F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6" name="Picture 94345">
          <a:extLst>
            <a:ext uri="{FF2B5EF4-FFF2-40B4-BE49-F238E27FC236}">
              <a16:creationId xmlns:a16="http://schemas.microsoft.com/office/drawing/2014/main" id="{DAD377EF-031C-4DC8-BA80-864E31478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7" name="image1.jpeg">
          <a:extLst>
            <a:ext uri="{FF2B5EF4-FFF2-40B4-BE49-F238E27FC236}">
              <a16:creationId xmlns:a16="http://schemas.microsoft.com/office/drawing/2014/main" id="{B7E6D73F-C596-4339-ADEF-EB9C3A56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48" name="Picture 94347">
          <a:extLst>
            <a:ext uri="{FF2B5EF4-FFF2-40B4-BE49-F238E27FC236}">
              <a16:creationId xmlns:a16="http://schemas.microsoft.com/office/drawing/2014/main" id="{D9DA7C8A-D156-4366-9FFC-A8ABD6F4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49" name="image1.jpeg">
          <a:extLst>
            <a:ext uri="{FF2B5EF4-FFF2-40B4-BE49-F238E27FC236}">
              <a16:creationId xmlns:a16="http://schemas.microsoft.com/office/drawing/2014/main" id="{26D6C04A-8D81-435F-9D46-07CEA7F0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0" name="Picture 94349">
          <a:extLst>
            <a:ext uri="{FF2B5EF4-FFF2-40B4-BE49-F238E27FC236}">
              <a16:creationId xmlns:a16="http://schemas.microsoft.com/office/drawing/2014/main" id="{5F6749F7-5680-41B9-B328-5DE3311A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1" name="image1.jpeg">
          <a:extLst>
            <a:ext uri="{FF2B5EF4-FFF2-40B4-BE49-F238E27FC236}">
              <a16:creationId xmlns:a16="http://schemas.microsoft.com/office/drawing/2014/main" id="{C9671425-FC12-4713-B2AC-B782C05B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2" name="Picture 94351">
          <a:extLst>
            <a:ext uri="{FF2B5EF4-FFF2-40B4-BE49-F238E27FC236}">
              <a16:creationId xmlns:a16="http://schemas.microsoft.com/office/drawing/2014/main" id="{2D983A32-4FE0-4659-9119-5395BFCC6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3" name="image1.jpeg">
          <a:extLst>
            <a:ext uri="{FF2B5EF4-FFF2-40B4-BE49-F238E27FC236}">
              <a16:creationId xmlns:a16="http://schemas.microsoft.com/office/drawing/2014/main" id="{8C0F7D05-FB02-4A7F-B385-3D4A9AE9E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4" name="Picture 94353">
          <a:extLst>
            <a:ext uri="{FF2B5EF4-FFF2-40B4-BE49-F238E27FC236}">
              <a16:creationId xmlns:a16="http://schemas.microsoft.com/office/drawing/2014/main" id="{E89D7B88-BDE6-462B-86C1-8D37E6527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5" name="image1.jpeg">
          <a:extLst>
            <a:ext uri="{FF2B5EF4-FFF2-40B4-BE49-F238E27FC236}">
              <a16:creationId xmlns:a16="http://schemas.microsoft.com/office/drawing/2014/main" id="{07012A82-0D13-40B8-9F6D-3E4920B7D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6" name="Picture 94355">
          <a:extLst>
            <a:ext uri="{FF2B5EF4-FFF2-40B4-BE49-F238E27FC236}">
              <a16:creationId xmlns:a16="http://schemas.microsoft.com/office/drawing/2014/main" id="{DD17750A-B931-4617-AB5D-789414C1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7" name="image1.jpeg">
          <a:extLst>
            <a:ext uri="{FF2B5EF4-FFF2-40B4-BE49-F238E27FC236}">
              <a16:creationId xmlns:a16="http://schemas.microsoft.com/office/drawing/2014/main" id="{73271F3A-B0C7-45FD-8174-6FCA6C6C5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58" name="Picture 94357">
          <a:extLst>
            <a:ext uri="{FF2B5EF4-FFF2-40B4-BE49-F238E27FC236}">
              <a16:creationId xmlns:a16="http://schemas.microsoft.com/office/drawing/2014/main" id="{E15083A7-E572-4E3A-855C-BA4CB0DBB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59" name="image1.jpeg">
          <a:extLst>
            <a:ext uri="{FF2B5EF4-FFF2-40B4-BE49-F238E27FC236}">
              <a16:creationId xmlns:a16="http://schemas.microsoft.com/office/drawing/2014/main" id="{A31568DD-24CD-4992-A8F7-56D71067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0" name="Picture 94359">
          <a:extLst>
            <a:ext uri="{FF2B5EF4-FFF2-40B4-BE49-F238E27FC236}">
              <a16:creationId xmlns:a16="http://schemas.microsoft.com/office/drawing/2014/main" id="{DDAC1480-9C06-4AFC-A9CC-735DEBA0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1" name="image1.jpeg">
          <a:extLst>
            <a:ext uri="{FF2B5EF4-FFF2-40B4-BE49-F238E27FC236}">
              <a16:creationId xmlns:a16="http://schemas.microsoft.com/office/drawing/2014/main" id="{CDD162A5-4D52-4E70-BC0A-46567F3A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2" name="Picture 94361">
          <a:extLst>
            <a:ext uri="{FF2B5EF4-FFF2-40B4-BE49-F238E27FC236}">
              <a16:creationId xmlns:a16="http://schemas.microsoft.com/office/drawing/2014/main" id="{3E9093A1-04A6-4F70-8ECC-863675DF9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3" name="image1.jpeg">
          <a:extLst>
            <a:ext uri="{FF2B5EF4-FFF2-40B4-BE49-F238E27FC236}">
              <a16:creationId xmlns:a16="http://schemas.microsoft.com/office/drawing/2014/main" id="{67BCC7D8-FB9E-4DA1-8394-62BB26FFC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4" name="Picture 94363">
          <a:extLst>
            <a:ext uri="{FF2B5EF4-FFF2-40B4-BE49-F238E27FC236}">
              <a16:creationId xmlns:a16="http://schemas.microsoft.com/office/drawing/2014/main" id="{A418076E-2C80-4948-B3B8-3C6A50D07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5" name="image1.jpeg">
          <a:extLst>
            <a:ext uri="{FF2B5EF4-FFF2-40B4-BE49-F238E27FC236}">
              <a16:creationId xmlns:a16="http://schemas.microsoft.com/office/drawing/2014/main" id="{63626622-A58A-4B9A-A74C-74F1AD493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6" name="Picture 94365">
          <a:extLst>
            <a:ext uri="{FF2B5EF4-FFF2-40B4-BE49-F238E27FC236}">
              <a16:creationId xmlns:a16="http://schemas.microsoft.com/office/drawing/2014/main" id="{03329D93-ABB1-4ACB-B5A7-CD93810C3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7" name="image1.jpeg">
          <a:extLst>
            <a:ext uri="{FF2B5EF4-FFF2-40B4-BE49-F238E27FC236}">
              <a16:creationId xmlns:a16="http://schemas.microsoft.com/office/drawing/2014/main" id="{A390CAE7-9140-4DDA-B53E-671D71A6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68" name="Picture 94367">
          <a:extLst>
            <a:ext uri="{FF2B5EF4-FFF2-40B4-BE49-F238E27FC236}">
              <a16:creationId xmlns:a16="http://schemas.microsoft.com/office/drawing/2014/main" id="{1B43E878-4F79-40A6-B40A-EEB7725BE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69" name="image1.jpeg">
          <a:extLst>
            <a:ext uri="{FF2B5EF4-FFF2-40B4-BE49-F238E27FC236}">
              <a16:creationId xmlns:a16="http://schemas.microsoft.com/office/drawing/2014/main" id="{CEE7F7A8-AFF1-4A8E-A02A-F010D2887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0" name="Picture 94369">
          <a:extLst>
            <a:ext uri="{FF2B5EF4-FFF2-40B4-BE49-F238E27FC236}">
              <a16:creationId xmlns:a16="http://schemas.microsoft.com/office/drawing/2014/main" id="{005B32C0-2572-4771-ACDA-9F9616D5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1" name="image1.jpeg">
          <a:extLst>
            <a:ext uri="{FF2B5EF4-FFF2-40B4-BE49-F238E27FC236}">
              <a16:creationId xmlns:a16="http://schemas.microsoft.com/office/drawing/2014/main" id="{4F9519C0-185C-4555-B3EF-820A55D29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2" name="Picture 94371">
          <a:extLst>
            <a:ext uri="{FF2B5EF4-FFF2-40B4-BE49-F238E27FC236}">
              <a16:creationId xmlns:a16="http://schemas.microsoft.com/office/drawing/2014/main" id="{980B1C68-B9A4-4CEC-A0E0-9C459422A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3" name="image1.jpeg">
          <a:extLst>
            <a:ext uri="{FF2B5EF4-FFF2-40B4-BE49-F238E27FC236}">
              <a16:creationId xmlns:a16="http://schemas.microsoft.com/office/drawing/2014/main" id="{DF8FF757-368D-4C42-84A8-62F965049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4" name="Picture 94373">
          <a:extLst>
            <a:ext uri="{FF2B5EF4-FFF2-40B4-BE49-F238E27FC236}">
              <a16:creationId xmlns:a16="http://schemas.microsoft.com/office/drawing/2014/main" id="{E8272CD7-9F6D-4FD1-87F7-10521BF6E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5" name="image1.jpeg">
          <a:extLst>
            <a:ext uri="{FF2B5EF4-FFF2-40B4-BE49-F238E27FC236}">
              <a16:creationId xmlns:a16="http://schemas.microsoft.com/office/drawing/2014/main" id="{6BD4B6F2-2F35-4FB4-942B-BB9D2B2C8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6" name="Picture 94375">
          <a:extLst>
            <a:ext uri="{FF2B5EF4-FFF2-40B4-BE49-F238E27FC236}">
              <a16:creationId xmlns:a16="http://schemas.microsoft.com/office/drawing/2014/main" id="{990C6463-C15C-40B3-A19F-3CFB74F0F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7" name="image1.jpeg">
          <a:extLst>
            <a:ext uri="{FF2B5EF4-FFF2-40B4-BE49-F238E27FC236}">
              <a16:creationId xmlns:a16="http://schemas.microsoft.com/office/drawing/2014/main" id="{D8ED6545-BDF3-4EEC-B559-6B2192DD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78" name="Picture 94377">
          <a:extLst>
            <a:ext uri="{FF2B5EF4-FFF2-40B4-BE49-F238E27FC236}">
              <a16:creationId xmlns:a16="http://schemas.microsoft.com/office/drawing/2014/main" id="{403FE215-1674-492A-B3E7-34E32910B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79" name="image1.jpeg">
          <a:extLst>
            <a:ext uri="{FF2B5EF4-FFF2-40B4-BE49-F238E27FC236}">
              <a16:creationId xmlns:a16="http://schemas.microsoft.com/office/drawing/2014/main" id="{D22E3ED6-FD71-406D-B346-B02034BB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0" name="Picture 94379">
          <a:extLst>
            <a:ext uri="{FF2B5EF4-FFF2-40B4-BE49-F238E27FC236}">
              <a16:creationId xmlns:a16="http://schemas.microsoft.com/office/drawing/2014/main" id="{31FCF2D6-B117-4622-A8EF-574510D1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1" name="image1.jpeg">
          <a:extLst>
            <a:ext uri="{FF2B5EF4-FFF2-40B4-BE49-F238E27FC236}">
              <a16:creationId xmlns:a16="http://schemas.microsoft.com/office/drawing/2014/main" id="{471E2C64-C3D3-4FCF-89D8-A4D86BA8B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2" name="Picture 94381">
          <a:extLst>
            <a:ext uri="{FF2B5EF4-FFF2-40B4-BE49-F238E27FC236}">
              <a16:creationId xmlns:a16="http://schemas.microsoft.com/office/drawing/2014/main" id="{E8B3E35F-A017-43AC-9E4A-B46C6BFD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3" name="image1.jpeg">
          <a:extLst>
            <a:ext uri="{FF2B5EF4-FFF2-40B4-BE49-F238E27FC236}">
              <a16:creationId xmlns:a16="http://schemas.microsoft.com/office/drawing/2014/main" id="{74F8B7DA-6C54-46E4-AF66-BA24657B7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4" name="Picture 94383">
          <a:extLst>
            <a:ext uri="{FF2B5EF4-FFF2-40B4-BE49-F238E27FC236}">
              <a16:creationId xmlns:a16="http://schemas.microsoft.com/office/drawing/2014/main" id="{1A054137-A1E5-44A7-903D-2E26411E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5" name="image1.jpeg">
          <a:extLst>
            <a:ext uri="{FF2B5EF4-FFF2-40B4-BE49-F238E27FC236}">
              <a16:creationId xmlns:a16="http://schemas.microsoft.com/office/drawing/2014/main" id="{C38AF4C6-EAEC-468F-8F46-D50F23AE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6" name="Picture 94385">
          <a:extLst>
            <a:ext uri="{FF2B5EF4-FFF2-40B4-BE49-F238E27FC236}">
              <a16:creationId xmlns:a16="http://schemas.microsoft.com/office/drawing/2014/main" id="{261583C4-A6B3-46B6-8550-D6114AB0C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7" name="image1.jpeg">
          <a:extLst>
            <a:ext uri="{FF2B5EF4-FFF2-40B4-BE49-F238E27FC236}">
              <a16:creationId xmlns:a16="http://schemas.microsoft.com/office/drawing/2014/main" id="{1E22F1F0-4CB5-49A9-B120-756B64336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88" name="Picture 94387">
          <a:extLst>
            <a:ext uri="{FF2B5EF4-FFF2-40B4-BE49-F238E27FC236}">
              <a16:creationId xmlns:a16="http://schemas.microsoft.com/office/drawing/2014/main" id="{ECCD7D53-311C-47E3-9B2B-223625226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89" name="image1.jpeg">
          <a:extLst>
            <a:ext uri="{FF2B5EF4-FFF2-40B4-BE49-F238E27FC236}">
              <a16:creationId xmlns:a16="http://schemas.microsoft.com/office/drawing/2014/main" id="{D0021C5A-11A8-4768-AA2A-1A1540B2A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0" name="Picture 94389">
          <a:extLst>
            <a:ext uri="{FF2B5EF4-FFF2-40B4-BE49-F238E27FC236}">
              <a16:creationId xmlns:a16="http://schemas.microsoft.com/office/drawing/2014/main" id="{3BC208F6-790B-4EE0-9BD7-1E7B0DB0C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3" name="image1.jpeg">
          <a:extLst>
            <a:ext uri="{FF2B5EF4-FFF2-40B4-BE49-F238E27FC236}">
              <a16:creationId xmlns:a16="http://schemas.microsoft.com/office/drawing/2014/main" id="{52DD3130-DB54-4742-B8F9-3568010C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4" name="Picture 94393">
          <a:extLst>
            <a:ext uri="{FF2B5EF4-FFF2-40B4-BE49-F238E27FC236}">
              <a16:creationId xmlns:a16="http://schemas.microsoft.com/office/drawing/2014/main" id="{473F8DFA-5F84-4F08-BE25-523B1A36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5" name="image1.jpeg">
          <a:extLst>
            <a:ext uri="{FF2B5EF4-FFF2-40B4-BE49-F238E27FC236}">
              <a16:creationId xmlns:a16="http://schemas.microsoft.com/office/drawing/2014/main" id="{E8467375-E13C-4542-98DB-23D06EA7E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6" name="Picture 94395">
          <a:extLst>
            <a:ext uri="{FF2B5EF4-FFF2-40B4-BE49-F238E27FC236}">
              <a16:creationId xmlns:a16="http://schemas.microsoft.com/office/drawing/2014/main" id="{3E90B5D7-EC0B-470B-9743-709ACCDD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7" name="image1.jpeg">
          <a:extLst>
            <a:ext uri="{FF2B5EF4-FFF2-40B4-BE49-F238E27FC236}">
              <a16:creationId xmlns:a16="http://schemas.microsoft.com/office/drawing/2014/main" id="{94567730-0104-45EE-A4EF-B5E522D2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8" name="Picture 94397">
          <a:extLst>
            <a:ext uri="{FF2B5EF4-FFF2-40B4-BE49-F238E27FC236}">
              <a16:creationId xmlns:a16="http://schemas.microsoft.com/office/drawing/2014/main" id="{AEAC2BB8-AADE-4F81-A21C-52B561AA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1" name="image1.jpeg">
          <a:extLst>
            <a:ext uri="{FF2B5EF4-FFF2-40B4-BE49-F238E27FC236}">
              <a16:creationId xmlns:a16="http://schemas.microsoft.com/office/drawing/2014/main" id="{780EFCCB-652C-4F4A-AFA3-F2495475B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392" name="Picture 94391">
          <a:extLst>
            <a:ext uri="{FF2B5EF4-FFF2-40B4-BE49-F238E27FC236}">
              <a16:creationId xmlns:a16="http://schemas.microsoft.com/office/drawing/2014/main" id="{86545223-1278-4979-8097-8E1C74D36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399" name="image1.jpeg">
          <a:extLst>
            <a:ext uri="{FF2B5EF4-FFF2-40B4-BE49-F238E27FC236}">
              <a16:creationId xmlns:a16="http://schemas.microsoft.com/office/drawing/2014/main" id="{A18F7A92-57E8-46E4-B0CE-CFF3ACC5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0" name="Picture 94399">
          <a:extLst>
            <a:ext uri="{FF2B5EF4-FFF2-40B4-BE49-F238E27FC236}">
              <a16:creationId xmlns:a16="http://schemas.microsoft.com/office/drawing/2014/main" id="{5EA37368-94F6-4911-9D6B-B9AAF7ADA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1" name="image1.jpeg">
          <a:extLst>
            <a:ext uri="{FF2B5EF4-FFF2-40B4-BE49-F238E27FC236}">
              <a16:creationId xmlns:a16="http://schemas.microsoft.com/office/drawing/2014/main" id="{CF8EB58A-152E-4C36-A0DF-EA6FF9E1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2" name="Picture 94401">
          <a:extLst>
            <a:ext uri="{FF2B5EF4-FFF2-40B4-BE49-F238E27FC236}">
              <a16:creationId xmlns:a16="http://schemas.microsoft.com/office/drawing/2014/main" id="{22660047-034C-4CE0-BCAD-F25B60046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3" name="image1.jpeg">
          <a:extLst>
            <a:ext uri="{FF2B5EF4-FFF2-40B4-BE49-F238E27FC236}">
              <a16:creationId xmlns:a16="http://schemas.microsoft.com/office/drawing/2014/main" id="{3CF67213-C0F9-4773-962B-4E89BE03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4" name="Picture 94403">
          <a:extLst>
            <a:ext uri="{FF2B5EF4-FFF2-40B4-BE49-F238E27FC236}">
              <a16:creationId xmlns:a16="http://schemas.microsoft.com/office/drawing/2014/main" id="{D4A8A9C2-DCA7-43EC-A4A2-055E350C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5" name="image1.jpeg">
          <a:extLst>
            <a:ext uri="{FF2B5EF4-FFF2-40B4-BE49-F238E27FC236}">
              <a16:creationId xmlns:a16="http://schemas.microsoft.com/office/drawing/2014/main" id="{1C0E0838-FC31-4C9E-938D-66B73CC0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6" name="Picture 94405">
          <a:extLst>
            <a:ext uri="{FF2B5EF4-FFF2-40B4-BE49-F238E27FC236}">
              <a16:creationId xmlns:a16="http://schemas.microsoft.com/office/drawing/2014/main" id="{0B618333-F17D-4766-B8A4-912A204D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7" name="image1.jpeg">
          <a:extLst>
            <a:ext uri="{FF2B5EF4-FFF2-40B4-BE49-F238E27FC236}">
              <a16:creationId xmlns:a16="http://schemas.microsoft.com/office/drawing/2014/main" id="{1C4B86C8-F6C8-43A1-B1F0-4AE6AA5A5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08" name="Picture 94407">
          <a:extLst>
            <a:ext uri="{FF2B5EF4-FFF2-40B4-BE49-F238E27FC236}">
              <a16:creationId xmlns:a16="http://schemas.microsoft.com/office/drawing/2014/main" id="{F7A992E6-CCE9-4828-BE85-D821C26C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09" name="image1.jpeg">
          <a:extLst>
            <a:ext uri="{FF2B5EF4-FFF2-40B4-BE49-F238E27FC236}">
              <a16:creationId xmlns:a16="http://schemas.microsoft.com/office/drawing/2014/main" id="{63EB24CB-8489-4326-941E-676327B6E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10" name="Picture 94409">
          <a:extLst>
            <a:ext uri="{FF2B5EF4-FFF2-40B4-BE49-F238E27FC236}">
              <a16:creationId xmlns:a16="http://schemas.microsoft.com/office/drawing/2014/main" id="{2E695B77-71BF-4856-AB87-A82281E6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11" name="image1.jpeg">
          <a:extLst>
            <a:ext uri="{FF2B5EF4-FFF2-40B4-BE49-F238E27FC236}">
              <a16:creationId xmlns:a16="http://schemas.microsoft.com/office/drawing/2014/main" id="{038AEA9F-B3DA-495E-A0CF-72A6B14B5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12" name="Picture 94411">
          <a:extLst>
            <a:ext uri="{FF2B5EF4-FFF2-40B4-BE49-F238E27FC236}">
              <a16:creationId xmlns:a16="http://schemas.microsoft.com/office/drawing/2014/main" id="{A91504CA-9048-44E7-BF6E-046C4B531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413" name="image1.jpeg">
          <a:extLst>
            <a:ext uri="{FF2B5EF4-FFF2-40B4-BE49-F238E27FC236}">
              <a16:creationId xmlns:a16="http://schemas.microsoft.com/office/drawing/2014/main" id="{F16CBF94-1CED-4C27-A63A-11CF7294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244027</xdr:colOff>
      <xdr:row>5</xdr:row>
      <xdr:rowOff>1732</xdr:rowOff>
    </xdr:to>
    <xdr:pic>
      <xdr:nvPicPr>
        <xdr:cNvPr id="94414" name="Picture 94413">
          <a:extLst>
            <a:ext uri="{FF2B5EF4-FFF2-40B4-BE49-F238E27FC236}">
              <a16:creationId xmlns:a16="http://schemas.microsoft.com/office/drawing/2014/main" id="{0F64421F-63B4-4EA6-BA2A-CB627AD2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6" name="image1.jpeg">
          <a:extLst>
            <a:ext uri="{FF2B5EF4-FFF2-40B4-BE49-F238E27FC236}">
              <a16:creationId xmlns:a16="http://schemas.microsoft.com/office/drawing/2014/main" id="{A429663A-EDF6-1874-DA7C-E760F0F5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EBC6E7-B449-6E7C-9DF4-9F366182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EB7AACC8-A8A1-4BA9-8555-C46228D2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1046E0-2933-4871-B10F-BF3186E5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C120BE56-A334-4290-90FE-AF0041E1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2BC308-ADBC-42F1-975E-0ED6A85CE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5AB46DD9-1376-4721-825E-6152BDBB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C5F1BF-4F9D-4DCC-AACA-71E1E70C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30C3D280-A268-403D-8A3A-6E6BD559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0D10E15-B5BA-4A5C-B1E4-A981E4A9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F07ECD7A-DB4E-467D-8D8B-E8E0557A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89CA7E5-2267-4274-9272-377E7E0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D7096F51-E869-439B-B135-2492A590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8CAAACE-88B6-44EC-9333-B1559855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2219BE3F-6D94-438D-8ABD-8D169F6F3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4980C0F-324A-4D77-8355-D91F7C58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CABD6405-3DF0-4020-A146-3E92E1BF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D32E5A7-CD12-4B60-8B17-64E0C500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B4047CD0-AE30-455D-93B3-789FE778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84158B4-21C7-4887-A75A-10A7FA8A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9C9F2B1-1C4C-477A-A85C-487066F6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CB86F4E-3264-4D6D-992F-B0FA4F50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AC76C42-331C-4B95-87EA-89112D51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3A09524-07CF-49DF-A19B-11FFDE60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6A3CD42-D16C-4CF5-8453-D78EF47E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7A9859A-A81B-4A00-9A70-85564AFA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77A0A7A4-C0BD-4DCE-B7D6-99972F34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A11604C-98F2-426A-8A98-EC24AC0C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C25F6E0E-CEF6-4BC3-83C6-CD85B054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A81812B-4B13-4B45-98EE-B187985E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AA4ED77F-1F65-4FAA-A7C6-2385914E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88" name="Picture 93087">
          <a:extLst>
            <a:ext uri="{FF2B5EF4-FFF2-40B4-BE49-F238E27FC236}">
              <a16:creationId xmlns:a16="http://schemas.microsoft.com/office/drawing/2014/main" id="{4ECED6FB-4970-49B6-8239-EC0AE8F18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89" name="image1.jpeg">
          <a:extLst>
            <a:ext uri="{FF2B5EF4-FFF2-40B4-BE49-F238E27FC236}">
              <a16:creationId xmlns:a16="http://schemas.microsoft.com/office/drawing/2014/main" id="{9DD27482-7859-49C0-89DA-C5B4DBA34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0" name="Picture 93089">
          <a:extLst>
            <a:ext uri="{FF2B5EF4-FFF2-40B4-BE49-F238E27FC236}">
              <a16:creationId xmlns:a16="http://schemas.microsoft.com/office/drawing/2014/main" id="{5FDC2317-93CE-4C08-9512-E296EDE8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1" name="image1.jpeg">
          <a:extLst>
            <a:ext uri="{FF2B5EF4-FFF2-40B4-BE49-F238E27FC236}">
              <a16:creationId xmlns:a16="http://schemas.microsoft.com/office/drawing/2014/main" id="{4673917F-E902-4A6A-8726-56DB9326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2" name="Picture 93091">
          <a:extLst>
            <a:ext uri="{FF2B5EF4-FFF2-40B4-BE49-F238E27FC236}">
              <a16:creationId xmlns:a16="http://schemas.microsoft.com/office/drawing/2014/main" id="{B5AD0DDC-1477-49A7-B51A-E5F4EB11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3" name="image1.jpeg">
          <a:extLst>
            <a:ext uri="{FF2B5EF4-FFF2-40B4-BE49-F238E27FC236}">
              <a16:creationId xmlns:a16="http://schemas.microsoft.com/office/drawing/2014/main" id="{AF8CD555-9FCF-49F8-8B01-F351C403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4" name="Picture 93093">
          <a:extLst>
            <a:ext uri="{FF2B5EF4-FFF2-40B4-BE49-F238E27FC236}">
              <a16:creationId xmlns:a16="http://schemas.microsoft.com/office/drawing/2014/main" id="{D309FD46-F9E8-4EBA-BC70-12F03FCC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5" name="image1.jpeg">
          <a:extLst>
            <a:ext uri="{FF2B5EF4-FFF2-40B4-BE49-F238E27FC236}">
              <a16:creationId xmlns:a16="http://schemas.microsoft.com/office/drawing/2014/main" id="{DB144320-8A1B-44B9-8DE7-B04E1DD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7" name="Picture 93096">
          <a:extLst>
            <a:ext uri="{FF2B5EF4-FFF2-40B4-BE49-F238E27FC236}">
              <a16:creationId xmlns:a16="http://schemas.microsoft.com/office/drawing/2014/main" id="{7C021F72-52C0-4CD6-9829-D8E86653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8" name="image1.jpeg">
          <a:extLst>
            <a:ext uri="{FF2B5EF4-FFF2-40B4-BE49-F238E27FC236}">
              <a16:creationId xmlns:a16="http://schemas.microsoft.com/office/drawing/2014/main" id="{443D8DB2-B8D2-431A-842C-5D5D03AA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9" name="Picture 93098">
          <a:extLst>
            <a:ext uri="{FF2B5EF4-FFF2-40B4-BE49-F238E27FC236}">
              <a16:creationId xmlns:a16="http://schemas.microsoft.com/office/drawing/2014/main" id="{79D10BF9-96D0-4BF7-AAFE-76070FE7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0" name="image1.jpeg">
          <a:extLst>
            <a:ext uri="{FF2B5EF4-FFF2-40B4-BE49-F238E27FC236}">
              <a16:creationId xmlns:a16="http://schemas.microsoft.com/office/drawing/2014/main" id="{081C7B18-3AF7-4CB4-ABF7-FFEE2B28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1" name="Picture 93100">
          <a:extLst>
            <a:ext uri="{FF2B5EF4-FFF2-40B4-BE49-F238E27FC236}">
              <a16:creationId xmlns:a16="http://schemas.microsoft.com/office/drawing/2014/main" id="{0BC88B21-7615-4816-A306-9FFC8CFF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2" name="image1.jpeg">
          <a:extLst>
            <a:ext uri="{FF2B5EF4-FFF2-40B4-BE49-F238E27FC236}">
              <a16:creationId xmlns:a16="http://schemas.microsoft.com/office/drawing/2014/main" id="{2403CE23-7CF5-4960-9E17-D6A693EB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3" name="Picture 93102">
          <a:extLst>
            <a:ext uri="{FF2B5EF4-FFF2-40B4-BE49-F238E27FC236}">
              <a16:creationId xmlns:a16="http://schemas.microsoft.com/office/drawing/2014/main" id="{8CC70CC7-076C-4442-9469-255BF74C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4" name="image1.jpeg">
          <a:extLst>
            <a:ext uri="{FF2B5EF4-FFF2-40B4-BE49-F238E27FC236}">
              <a16:creationId xmlns:a16="http://schemas.microsoft.com/office/drawing/2014/main" id="{2FC3520D-58AD-4A41-AF8B-6F4822B9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5" name="Picture 93104">
          <a:extLst>
            <a:ext uri="{FF2B5EF4-FFF2-40B4-BE49-F238E27FC236}">
              <a16:creationId xmlns:a16="http://schemas.microsoft.com/office/drawing/2014/main" id="{29464F8D-8F6B-4B5E-8E11-2BD9F960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6" name="image1.jpeg">
          <a:extLst>
            <a:ext uri="{FF2B5EF4-FFF2-40B4-BE49-F238E27FC236}">
              <a16:creationId xmlns:a16="http://schemas.microsoft.com/office/drawing/2014/main" id="{F85A9DE7-4CB7-4051-A58C-9A39E3F0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7" name="Picture 93106">
          <a:extLst>
            <a:ext uri="{FF2B5EF4-FFF2-40B4-BE49-F238E27FC236}">
              <a16:creationId xmlns:a16="http://schemas.microsoft.com/office/drawing/2014/main" id="{0B81AD56-2C70-4CEE-B1E0-D64F678C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8" name="image1.jpeg">
          <a:extLst>
            <a:ext uri="{FF2B5EF4-FFF2-40B4-BE49-F238E27FC236}">
              <a16:creationId xmlns:a16="http://schemas.microsoft.com/office/drawing/2014/main" id="{39309C0A-543F-4A11-86BE-1389B84E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9" name="Picture 93108">
          <a:extLst>
            <a:ext uri="{FF2B5EF4-FFF2-40B4-BE49-F238E27FC236}">
              <a16:creationId xmlns:a16="http://schemas.microsoft.com/office/drawing/2014/main" id="{2E4C7F56-437E-4D7C-A34E-4BD708C5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0" name="image1.jpeg">
          <a:extLst>
            <a:ext uri="{FF2B5EF4-FFF2-40B4-BE49-F238E27FC236}">
              <a16:creationId xmlns:a16="http://schemas.microsoft.com/office/drawing/2014/main" id="{FF33F929-771D-44F3-88AF-A8B4C8AB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1" name="Picture 93110">
          <a:extLst>
            <a:ext uri="{FF2B5EF4-FFF2-40B4-BE49-F238E27FC236}">
              <a16:creationId xmlns:a16="http://schemas.microsoft.com/office/drawing/2014/main" id="{62234D4B-2702-4109-BF1C-FDE046CBF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2" name="image1.jpeg">
          <a:extLst>
            <a:ext uri="{FF2B5EF4-FFF2-40B4-BE49-F238E27FC236}">
              <a16:creationId xmlns:a16="http://schemas.microsoft.com/office/drawing/2014/main" id="{CDC7E449-DB22-41E1-BFCE-5D4D1163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3" name="Picture 93112">
          <a:extLst>
            <a:ext uri="{FF2B5EF4-FFF2-40B4-BE49-F238E27FC236}">
              <a16:creationId xmlns:a16="http://schemas.microsoft.com/office/drawing/2014/main" id="{D2C5C56B-34A2-4D43-8F51-19B6FA72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4" name="image1.jpeg">
          <a:extLst>
            <a:ext uri="{FF2B5EF4-FFF2-40B4-BE49-F238E27FC236}">
              <a16:creationId xmlns:a16="http://schemas.microsoft.com/office/drawing/2014/main" id="{2C5766AB-C1F8-48E4-BB5F-48F5D551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5" name="Picture 93114">
          <a:extLst>
            <a:ext uri="{FF2B5EF4-FFF2-40B4-BE49-F238E27FC236}">
              <a16:creationId xmlns:a16="http://schemas.microsoft.com/office/drawing/2014/main" id="{66AE94A5-53F1-4A05-8F1B-F17FE329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6" name="image1.jpeg">
          <a:extLst>
            <a:ext uri="{FF2B5EF4-FFF2-40B4-BE49-F238E27FC236}">
              <a16:creationId xmlns:a16="http://schemas.microsoft.com/office/drawing/2014/main" id="{2CFA1559-C230-4FFA-ADCD-8DD2BB93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7" name="Picture 93116">
          <a:extLst>
            <a:ext uri="{FF2B5EF4-FFF2-40B4-BE49-F238E27FC236}">
              <a16:creationId xmlns:a16="http://schemas.microsoft.com/office/drawing/2014/main" id="{7FC31AB9-EB15-4E23-9FF1-E7578C7E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8" name="image1.jpeg">
          <a:extLst>
            <a:ext uri="{FF2B5EF4-FFF2-40B4-BE49-F238E27FC236}">
              <a16:creationId xmlns:a16="http://schemas.microsoft.com/office/drawing/2014/main" id="{0676FB92-BE01-4305-9D3A-CD95013B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9" name="Picture 93118">
          <a:extLst>
            <a:ext uri="{FF2B5EF4-FFF2-40B4-BE49-F238E27FC236}">
              <a16:creationId xmlns:a16="http://schemas.microsoft.com/office/drawing/2014/main" id="{65878273-E68E-48F5-AAE2-F9B4169A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0" name="image1.jpeg">
          <a:extLst>
            <a:ext uri="{FF2B5EF4-FFF2-40B4-BE49-F238E27FC236}">
              <a16:creationId xmlns:a16="http://schemas.microsoft.com/office/drawing/2014/main" id="{1204762E-A128-43D2-B5DE-82DE74D3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1" name="Picture 93120">
          <a:extLst>
            <a:ext uri="{FF2B5EF4-FFF2-40B4-BE49-F238E27FC236}">
              <a16:creationId xmlns:a16="http://schemas.microsoft.com/office/drawing/2014/main" id="{77440EEE-1AD8-497C-B931-C2DDF53A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2" name="image1.jpeg">
          <a:extLst>
            <a:ext uri="{FF2B5EF4-FFF2-40B4-BE49-F238E27FC236}">
              <a16:creationId xmlns:a16="http://schemas.microsoft.com/office/drawing/2014/main" id="{3874A0C5-8F38-40F1-8CF9-4DEC4EB2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3" name="Picture 93122">
          <a:extLst>
            <a:ext uri="{FF2B5EF4-FFF2-40B4-BE49-F238E27FC236}">
              <a16:creationId xmlns:a16="http://schemas.microsoft.com/office/drawing/2014/main" id="{66985C43-148B-4597-AD15-23A62ABE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4" name="image1.jpeg">
          <a:extLst>
            <a:ext uri="{FF2B5EF4-FFF2-40B4-BE49-F238E27FC236}">
              <a16:creationId xmlns:a16="http://schemas.microsoft.com/office/drawing/2014/main" id="{2A06C2B5-D6A0-4301-A457-4C466DE8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5" name="Picture 93124">
          <a:extLst>
            <a:ext uri="{FF2B5EF4-FFF2-40B4-BE49-F238E27FC236}">
              <a16:creationId xmlns:a16="http://schemas.microsoft.com/office/drawing/2014/main" id="{F3E89667-7F8A-4FD7-99E0-28A54A2B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6" name="image1.jpeg">
          <a:extLst>
            <a:ext uri="{FF2B5EF4-FFF2-40B4-BE49-F238E27FC236}">
              <a16:creationId xmlns:a16="http://schemas.microsoft.com/office/drawing/2014/main" id="{19AB2E31-C2FA-4ABD-A982-A44F4ACF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7" name="Picture 93126">
          <a:extLst>
            <a:ext uri="{FF2B5EF4-FFF2-40B4-BE49-F238E27FC236}">
              <a16:creationId xmlns:a16="http://schemas.microsoft.com/office/drawing/2014/main" id="{ADCA7DB2-3E15-471D-ADA3-2E8F1F307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8" name="image1.jpeg">
          <a:extLst>
            <a:ext uri="{FF2B5EF4-FFF2-40B4-BE49-F238E27FC236}">
              <a16:creationId xmlns:a16="http://schemas.microsoft.com/office/drawing/2014/main" id="{D4B6C081-D769-400A-AB1F-19ED1469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9" name="Picture 93128">
          <a:extLst>
            <a:ext uri="{FF2B5EF4-FFF2-40B4-BE49-F238E27FC236}">
              <a16:creationId xmlns:a16="http://schemas.microsoft.com/office/drawing/2014/main" id="{EEC53DAA-A07C-4E90-861C-FFB6724E9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0" name="image1.jpeg">
          <a:extLst>
            <a:ext uri="{FF2B5EF4-FFF2-40B4-BE49-F238E27FC236}">
              <a16:creationId xmlns:a16="http://schemas.microsoft.com/office/drawing/2014/main" id="{3B42EF4B-6D8B-4D58-B4D9-43FCD7DD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1" name="Picture 93130">
          <a:extLst>
            <a:ext uri="{FF2B5EF4-FFF2-40B4-BE49-F238E27FC236}">
              <a16:creationId xmlns:a16="http://schemas.microsoft.com/office/drawing/2014/main" id="{E14913B4-5A79-47CA-AF76-63A01C6A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2" name="image1.jpeg">
          <a:extLst>
            <a:ext uri="{FF2B5EF4-FFF2-40B4-BE49-F238E27FC236}">
              <a16:creationId xmlns:a16="http://schemas.microsoft.com/office/drawing/2014/main" id="{422C486E-64BD-48F4-861D-3C067CDC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3" name="Picture 93132">
          <a:extLst>
            <a:ext uri="{FF2B5EF4-FFF2-40B4-BE49-F238E27FC236}">
              <a16:creationId xmlns:a16="http://schemas.microsoft.com/office/drawing/2014/main" id="{921041CA-B7C0-448C-A851-E095C13E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4" name="image1.jpeg">
          <a:extLst>
            <a:ext uri="{FF2B5EF4-FFF2-40B4-BE49-F238E27FC236}">
              <a16:creationId xmlns:a16="http://schemas.microsoft.com/office/drawing/2014/main" id="{4C5B6241-13DB-4A10-B2D8-953A0776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5" name="Picture 93134">
          <a:extLst>
            <a:ext uri="{FF2B5EF4-FFF2-40B4-BE49-F238E27FC236}">
              <a16:creationId xmlns:a16="http://schemas.microsoft.com/office/drawing/2014/main" id="{57E3EC20-99F2-428C-80B1-8B1A586D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6" name="image1.jpeg">
          <a:extLst>
            <a:ext uri="{FF2B5EF4-FFF2-40B4-BE49-F238E27FC236}">
              <a16:creationId xmlns:a16="http://schemas.microsoft.com/office/drawing/2014/main" id="{AC3ADF06-6DD0-4AEB-AB8B-F474A4B9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7" name="Picture 93136">
          <a:extLst>
            <a:ext uri="{FF2B5EF4-FFF2-40B4-BE49-F238E27FC236}">
              <a16:creationId xmlns:a16="http://schemas.microsoft.com/office/drawing/2014/main" id="{2A5C10C1-DD7B-4B9B-A694-0C63D6B0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8" name="image1.jpeg">
          <a:extLst>
            <a:ext uri="{FF2B5EF4-FFF2-40B4-BE49-F238E27FC236}">
              <a16:creationId xmlns:a16="http://schemas.microsoft.com/office/drawing/2014/main" id="{99B94961-2AC2-4F51-861C-5C8329BB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9" name="Picture 93138">
          <a:extLst>
            <a:ext uri="{FF2B5EF4-FFF2-40B4-BE49-F238E27FC236}">
              <a16:creationId xmlns:a16="http://schemas.microsoft.com/office/drawing/2014/main" id="{DCF9AF59-853A-4780-92C6-1B46CEBE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0" name="image1.jpeg">
          <a:extLst>
            <a:ext uri="{FF2B5EF4-FFF2-40B4-BE49-F238E27FC236}">
              <a16:creationId xmlns:a16="http://schemas.microsoft.com/office/drawing/2014/main" id="{621529BB-87DD-48DB-B67F-A6AE7514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1" name="Picture 93140">
          <a:extLst>
            <a:ext uri="{FF2B5EF4-FFF2-40B4-BE49-F238E27FC236}">
              <a16:creationId xmlns:a16="http://schemas.microsoft.com/office/drawing/2014/main" id="{7219F20A-FA76-4B53-A773-0F08D4432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2" name="image1.jpeg">
          <a:extLst>
            <a:ext uri="{FF2B5EF4-FFF2-40B4-BE49-F238E27FC236}">
              <a16:creationId xmlns:a16="http://schemas.microsoft.com/office/drawing/2014/main" id="{93FF5521-191C-420A-8A71-9C267605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3" name="Picture 93142">
          <a:extLst>
            <a:ext uri="{FF2B5EF4-FFF2-40B4-BE49-F238E27FC236}">
              <a16:creationId xmlns:a16="http://schemas.microsoft.com/office/drawing/2014/main" id="{68742E54-3DD0-42B8-BA2D-486E038B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4" name="image1.jpeg">
          <a:extLst>
            <a:ext uri="{FF2B5EF4-FFF2-40B4-BE49-F238E27FC236}">
              <a16:creationId xmlns:a16="http://schemas.microsoft.com/office/drawing/2014/main" id="{F6032D57-FAEB-4DA5-B0E4-86118950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5" name="Picture 93144">
          <a:extLst>
            <a:ext uri="{FF2B5EF4-FFF2-40B4-BE49-F238E27FC236}">
              <a16:creationId xmlns:a16="http://schemas.microsoft.com/office/drawing/2014/main" id="{71C11E06-4075-4CF4-957F-0BF3CA8CA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6" name="image1.jpeg">
          <a:extLst>
            <a:ext uri="{FF2B5EF4-FFF2-40B4-BE49-F238E27FC236}">
              <a16:creationId xmlns:a16="http://schemas.microsoft.com/office/drawing/2014/main" id="{E30F3311-F245-448A-AB54-7B885425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7" name="Picture 93146">
          <a:extLst>
            <a:ext uri="{FF2B5EF4-FFF2-40B4-BE49-F238E27FC236}">
              <a16:creationId xmlns:a16="http://schemas.microsoft.com/office/drawing/2014/main" id="{11BD487F-E546-4EE5-A65D-42792F15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8" name="image1.jpeg">
          <a:extLst>
            <a:ext uri="{FF2B5EF4-FFF2-40B4-BE49-F238E27FC236}">
              <a16:creationId xmlns:a16="http://schemas.microsoft.com/office/drawing/2014/main" id="{7A1DCD3E-8B8A-4996-9425-E2D96976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9" name="Picture 93148">
          <a:extLst>
            <a:ext uri="{FF2B5EF4-FFF2-40B4-BE49-F238E27FC236}">
              <a16:creationId xmlns:a16="http://schemas.microsoft.com/office/drawing/2014/main" id="{15F70E23-8DDD-40D8-ADC2-D5DD9D69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0" name="image1.jpeg">
          <a:extLst>
            <a:ext uri="{FF2B5EF4-FFF2-40B4-BE49-F238E27FC236}">
              <a16:creationId xmlns:a16="http://schemas.microsoft.com/office/drawing/2014/main" id="{D8DAABA7-CC70-4578-AB03-7F573587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1" name="Picture 93150">
          <a:extLst>
            <a:ext uri="{FF2B5EF4-FFF2-40B4-BE49-F238E27FC236}">
              <a16:creationId xmlns:a16="http://schemas.microsoft.com/office/drawing/2014/main" id="{35DE1111-0BA8-4A29-9D11-F3F387DC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2" name="image1.jpeg">
          <a:extLst>
            <a:ext uri="{FF2B5EF4-FFF2-40B4-BE49-F238E27FC236}">
              <a16:creationId xmlns:a16="http://schemas.microsoft.com/office/drawing/2014/main" id="{52C1B0E0-22AA-4B87-8154-8DF78816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3" name="Picture 93152">
          <a:extLst>
            <a:ext uri="{FF2B5EF4-FFF2-40B4-BE49-F238E27FC236}">
              <a16:creationId xmlns:a16="http://schemas.microsoft.com/office/drawing/2014/main" id="{B7A17652-CF4E-482C-A9D2-96C1B124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4" name="image1.jpeg">
          <a:extLst>
            <a:ext uri="{FF2B5EF4-FFF2-40B4-BE49-F238E27FC236}">
              <a16:creationId xmlns:a16="http://schemas.microsoft.com/office/drawing/2014/main" id="{24E257D7-55E7-4FA2-9D63-4B964665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5" name="Picture 93154">
          <a:extLst>
            <a:ext uri="{FF2B5EF4-FFF2-40B4-BE49-F238E27FC236}">
              <a16:creationId xmlns:a16="http://schemas.microsoft.com/office/drawing/2014/main" id="{161B5760-6C1E-42D0-9582-E0DB4DC2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6" name="image1.jpeg">
          <a:extLst>
            <a:ext uri="{FF2B5EF4-FFF2-40B4-BE49-F238E27FC236}">
              <a16:creationId xmlns:a16="http://schemas.microsoft.com/office/drawing/2014/main" id="{E8ED71D7-3613-4379-8C07-E10A90DE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7" name="Picture 93156">
          <a:extLst>
            <a:ext uri="{FF2B5EF4-FFF2-40B4-BE49-F238E27FC236}">
              <a16:creationId xmlns:a16="http://schemas.microsoft.com/office/drawing/2014/main" id="{CD811615-F525-4DC2-A39D-937B7CA17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8" name="image1.jpeg">
          <a:extLst>
            <a:ext uri="{FF2B5EF4-FFF2-40B4-BE49-F238E27FC236}">
              <a16:creationId xmlns:a16="http://schemas.microsoft.com/office/drawing/2014/main" id="{4CF54870-2EF3-48E7-928D-39AF3D4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9" name="Picture 93158">
          <a:extLst>
            <a:ext uri="{FF2B5EF4-FFF2-40B4-BE49-F238E27FC236}">
              <a16:creationId xmlns:a16="http://schemas.microsoft.com/office/drawing/2014/main" id="{DA6FA978-C349-45B3-BA79-B14F549B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0" name="image1.jpeg">
          <a:extLst>
            <a:ext uri="{FF2B5EF4-FFF2-40B4-BE49-F238E27FC236}">
              <a16:creationId xmlns:a16="http://schemas.microsoft.com/office/drawing/2014/main" id="{93E6F20A-5079-411E-A381-E2354043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1" name="Picture 93160">
          <a:extLst>
            <a:ext uri="{FF2B5EF4-FFF2-40B4-BE49-F238E27FC236}">
              <a16:creationId xmlns:a16="http://schemas.microsoft.com/office/drawing/2014/main" id="{341A74F7-F126-4DB7-9B04-C8BC8BEF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2" name="image1.jpeg">
          <a:extLst>
            <a:ext uri="{FF2B5EF4-FFF2-40B4-BE49-F238E27FC236}">
              <a16:creationId xmlns:a16="http://schemas.microsoft.com/office/drawing/2014/main" id="{02A99CAA-1E80-4242-96B3-7B397108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3" name="Picture 93162">
          <a:extLst>
            <a:ext uri="{FF2B5EF4-FFF2-40B4-BE49-F238E27FC236}">
              <a16:creationId xmlns:a16="http://schemas.microsoft.com/office/drawing/2014/main" id="{25087126-D70D-4A2D-96AA-6622E44A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4" name="image1.jpeg">
          <a:extLst>
            <a:ext uri="{FF2B5EF4-FFF2-40B4-BE49-F238E27FC236}">
              <a16:creationId xmlns:a16="http://schemas.microsoft.com/office/drawing/2014/main" id="{29438936-29A0-4DB6-9685-0F6EB45D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5" name="Picture 93164">
          <a:extLst>
            <a:ext uri="{FF2B5EF4-FFF2-40B4-BE49-F238E27FC236}">
              <a16:creationId xmlns:a16="http://schemas.microsoft.com/office/drawing/2014/main" id="{F3F76F38-F36A-447E-84A4-2DE43240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6" name="image1.jpeg">
          <a:extLst>
            <a:ext uri="{FF2B5EF4-FFF2-40B4-BE49-F238E27FC236}">
              <a16:creationId xmlns:a16="http://schemas.microsoft.com/office/drawing/2014/main" id="{3EF96848-0733-43CF-B3C1-A8F2FD7C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7" name="Picture 93166">
          <a:extLst>
            <a:ext uri="{FF2B5EF4-FFF2-40B4-BE49-F238E27FC236}">
              <a16:creationId xmlns:a16="http://schemas.microsoft.com/office/drawing/2014/main" id="{A8B645FC-2A79-4C07-8695-1E5FCF6A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8" name="image1.jpeg">
          <a:extLst>
            <a:ext uri="{FF2B5EF4-FFF2-40B4-BE49-F238E27FC236}">
              <a16:creationId xmlns:a16="http://schemas.microsoft.com/office/drawing/2014/main" id="{3DC49AE8-9569-4B00-AC6E-518A9435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9" name="Picture 93168">
          <a:extLst>
            <a:ext uri="{FF2B5EF4-FFF2-40B4-BE49-F238E27FC236}">
              <a16:creationId xmlns:a16="http://schemas.microsoft.com/office/drawing/2014/main" id="{8B2F4638-A7F2-422C-B5CE-9215C902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0" name="image1.jpeg">
          <a:extLst>
            <a:ext uri="{FF2B5EF4-FFF2-40B4-BE49-F238E27FC236}">
              <a16:creationId xmlns:a16="http://schemas.microsoft.com/office/drawing/2014/main" id="{A3A264B8-EF00-426A-A821-E181D516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1" name="Picture 93170">
          <a:extLst>
            <a:ext uri="{FF2B5EF4-FFF2-40B4-BE49-F238E27FC236}">
              <a16:creationId xmlns:a16="http://schemas.microsoft.com/office/drawing/2014/main" id="{9A01B323-8666-4919-8680-3B1473F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2" name="image1.jpeg">
          <a:extLst>
            <a:ext uri="{FF2B5EF4-FFF2-40B4-BE49-F238E27FC236}">
              <a16:creationId xmlns:a16="http://schemas.microsoft.com/office/drawing/2014/main" id="{B56DBABA-9D55-447C-9B7E-BFA879F6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3" name="Picture 93172">
          <a:extLst>
            <a:ext uri="{FF2B5EF4-FFF2-40B4-BE49-F238E27FC236}">
              <a16:creationId xmlns:a16="http://schemas.microsoft.com/office/drawing/2014/main" id="{68A93F67-BB07-407A-87DA-7F0B58CB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4" name="image1.jpeg">
          <a:extLst>
            <a:ext uri="{FF2B5EF4-FFF2-40B4-BE49-F238E27FC236}">
              <a16:creationId xmlns:a16="http://schemas.microsoft.com/office/drawing/2014/main" id="{CE57CA06-F8C2-4A22-892E-164E02FC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5" name="Picture 93174">
          <a:extLst>
            <a:ext uri="{FF2B5EF4-FFF2-40B4-BE49-F238E27FC236}">
              <a16:creationId xmlns:a16="http://schemas.microsoft.com/office/drawing/2014/main" id="{A23CBF84-41C3-45AC-8D45-A85C6F829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6" name="image1.jpeg">
          <a:extLst>
            <a:ext uri="{FF2B5EF4-FFF2-40B4-BE49-F238E27FC236}">
              <a16:creationId xmlns:a16="http://schemas.microsoft.com/office/drawing/2014/main" id="{D313F60A-FF50-40A9-ABB4-D3F93EB7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7" name="Picture 93176">
          <a:extLst>
            <a:ext uri="{FF2B5EF4-FFF2-40B4-BE49-F238E27FC236}">
              <a16:creationId xmlns:a16="http://schemas.microsoft.com/office/drawing/2014/main" id="{6081CDC2-C72C-440B-8F90-67D77B15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8" name="image1.jpeg">
          <a:extLst>
            <a:ext uri="{FF2B5EF4-FFF2-40B4-BE49-F238E27FC236}">
              <a16:creationId xmlns:a16="http://schemas.microsoft.com/office/drawing/2014/main" id="{6113F98B-665C-4843-A2D7-C9CCEDBE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9" name="Picture 93178">
          <a:extLst>
            <a:ext uri="{FF2B5EF4-FFF2-40B4-BE49-F238E27FC236}">
              <a16:creationId xmlns:a16="http://schemas.microsoft.com/office/drawing/2014/main" id="{39EB1CBB-78DD-4F50-8C26-E6234C9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0" name="image1.jpeg">
          <a:extLst>
            <a:ext uri="{FF2B5EF4-FFF2-40B4-BE49-F238E27FC236}">
              <a16:creationId xmlns:a16="http://schemas.microsoft.com/office/drawing/2014/main" id="{76AD9E06-6BF3-4890-AC98-BB7079EC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1" name="Picture 93180">
          <a:extLst>
            <a:ext uri="{FF2B5EF4-FFF2-40B4-BE49-F238E27FC236}">
              <a16:creationId xmlns:a16="http://schemas.microsoft.com/office/drawing/2014/main" id="{7E3F6854-E574-4C39-84C8-3B3FF76E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2" name="image1.jpeg">
          <a:extLst>
            <a:ext uri="{FF2B5EF4-FFF2-40B4-BE49-F238E27FC236}">
              <a16:creationId xmlns:a16="http://schemas.microsoft.com/office/drawing/2014/main" id="{6B843E43-8F94-4FFB-8EFF-C673A053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3" name="Picture 93182">
          <a:extLst>
            <a:ext uri="{FF2B5EF4-FFF2-40B4-BE49-F238E27FC236}">
              <a16:creationId xmlns:a16="http://schemas.microsoft.com/office/drawing/2014/main" id="{AE823BC5-7697-4B99-8AF7-DA4D5D42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4" name="image1.jpeg">
          <a:extLst>
            <a:ext uri="{FF2B5EF4-FFF2-40B4-BE49-F238E27FC236}">
              <a16:creationId xmlns:a16="http://schemas.microsoft.com/office/drawing/2014/main" id="{DC8F1D8D-8BFD-422A-999F-780F98FB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5" name="Picture 93184">
          <a:extLst>
            <a:ext uri="{FF2B5EF4-FFF2-40B4-BE49-F238E27FC236}">
              <a16:creationId xmlns:a16="http://schemas.microsoft.com/office/drawing/2014/main" id="{AC3A6171-61B2-414A-A820-3FA041A3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6" name="image1.jpeg">
          <a:extLst>
            <a:ext uri="{FF2B5EF4-FFF2-40B4-BE49-F238E27FC236}">
              <a16:creationId xmlns:a16="http://schemas.microsoft.com/office/drawing/2014/main" id="{D9F3535E-7F51-4C7B-9473-6351139E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7" name="Picture 93186">
          <a:extLst>
            <a:ext uri="{FF2B5EF4-FFF2-40B4-BE49-F238E27FC236}">
              <a16:creationId xmlns:a16="http://schemas.microsoft.com/office/drawing/2014/main" id="{939CFBE0-94B3-46B4-9A78-FCF4A88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8" name="image1.jpeg">
          <a:extLst>
            <a:ext uri="{FF2B5EF4-FFF2-40B4-BE49-F238E27FC236}">
              <a16:creationId xmlns:a16="http://schemas.microsoft.com/office/drawing/2014/main" id="{E59C9B57-AF48-406E-B387-7D48EA61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9" name="Picture 93188">
          <a:extLst>
            <a:ext uri="{FF2B5EF4-FFF2-40B4-BE49-F238E27FC236}">
              <a16:creationId xmlns:a16="http://schemas.microsoft.com/office/drawing/2014/main" id="{F424CD20-B20F-4164-B38A-29D35579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0" name="image1.jpeg">
          <a:extLst>
            <a:ext uri="{FF2B5EF4-FFF2-40B4-BE49-F238E27FC236}">
              <a16:creationId xmlns:a16="http://schemas.microsoft.com/office/drawing/2014/main" id="{11845000-2F18-4B0B-8D61-2C4198B4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1" name="Picture 93190">
          <a:extLst>
            <a:ext uri="{FF2B5EF4-FFF2-40B4-BE49-F238E27FC236}">
              <a16:creationId xmlns:a16="http://schemas.microsoft.com/office/drawing/2014/main" id="{4A8E0247-9E19-4BB6-9882-CFA9E54C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2" name="image1.jpeg">
          <a:extLst>
            <a:ext uri="{FF2B5EF4-FFF2-40B4-BE49-F238E27FC236}">
              <a16:creationId xmlns:a16="http://schemas.microsoft.com/office/drawing/2014/main" id="{4E8CC19D-3A2C-49FB-BF62-2E2CF65E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3" name="Picture 93192">
          <a:extLst>
            <a:ext uri="{FF2B5EF4-FFF2-40B4-BE49-F238E27FC236}">
              <a16:creationId xmlns:a16="http://schemas.microsoft.com/office/drawing/2014/main" id="{5A86F96A-EEE3-4561-B2A9-8DB87A81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4" name="image1.jpeg">
          <a:extLst>
            <a:ext uri="{FF2B5EF4-FFF2-40B4-BE49-F238E27FC236}">
              <a16:creationId xmlns:a16="http://schemas.microsoft.com/office/drawing/2014/main" id="{6A644DC1-AEA2-4599-9B5A-4BCC6F21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5" name="Picture 93194">
          <a:extLst>
            <a:ext uri="{FF2B5EF4-FFF2-40B4-BE49-F238E27FC236}">
              <a16:creationId xmlns:a16="http://schemas.microsoft.com/office/drawing/2014/main" id="{5D82E697-D056-4433-A8E1-0897F384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6" name="image1.jpeg">
          <a:extLst>
            <a:ext uri="{FF2B5EF4-FFF2-40B4-BE49-F238E27FC236}">
              <a16:creationId xmlns:a16="http://schemas.microsoft.com/office/drawing/2014/main" id="{2EC53486-FA48-401C-8044-35DEEEA4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7" name="Picture 93196">
          <a:extLst>
            <a:ext uri="{FF2B5EF4-FFF2-40B4-BE49-F238E27FC236}">
              <a16:creationId xmlns:a16="http://schemas.microsoft.com/office/drawing/2014/main" id="{AFA8BFB7-564F-427F-88C9-4389083B5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8" name="image1.jpeg">
          <a:extLst>
            <a:ext uri="{FF2B5EF4-FFF2-40B4-BE49-F238E27FC236}">
              <a16:creationId xmlns:a16="http://schemas.microsoft.com/office/drawing/2014/main" id="{FD52E668-D693-4611-83B7-640A7B85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9" name="Picture 93198">
          <a:extLst>
            <a:ext uri="{FF2B5EF4-FFF2-40B4-BE49-F238E27FC236}">
              <a16:creationId xmlns:a16="http://schemas.microsoft.com/office/drawing/2014/main" id="{E15E4ECE-EBEC-4C49-B348-1FBE26E2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0" name="image1.jpeg">
          <a:extLst>
            <a:ext uri="{FF2B5EF4-FFF2-40B4-BE49-F238E27FC236}">
              <a16:creationId xmlns:a16="http://schemas.microsoft.com/office/drawing/2014/main" id="{8E8A647B-F15E-4D21-AF73-464D3BFC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1" name="Picture 93200">
          <a:extLst>
            <a:ext uri="{FF2B5EF4-FFF2-40B4-BE49-F238E27FC236}">
              <a16:creationId xmlns:a16="http://schemas.microsoft.com/office/drawing/2014/main" id="{C94AF0F2-2531-4A3C-9ABD-8057A29B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2" name="image1.jpeg">
          <a:extLst>
            <a:ext uri="{FF2B5EF4-FFF2-40B4-BE49-F238E27FC236}">
              <a16:creationId xmlns:a16="http://schemas.microsoft.com/office/drawing/2014/main" id="{43E435D5-68C9-46BA-9C96-353E38A3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3" name="Picture 93202">
          <a:extLst>
            <a:ext uri="{FF2B5EF4-FFF2-40B4-BE49-F238E27FC236}">
              <a16:creationId xmlns:a16="http://schemas.microsoft.com/office/drawing/2014/main" id="{BA6946B9-0168-49C1-ABEA-D0461BF9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4" name="image1.jpeg">
          <a:extLst>
            <a:ext uri="{FF2B5EF4-FFF2-40B4-BE49-F238E27FC236}">
              <a16:creationId xmlns:a16="http://schemas.microsoft.com/office/drawing/2014/main" id="{55293365-E19C-440C-B6D5-B3358196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804035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5" name="Picture 93204">
          <a:extLst>
            <a:ext uri="{FF2B5EF4-FFF2-40B4-BE49-F238E27FC236}">
              <a16:creationId xmlns:a16="http://schemas.microsoft.com/office/drawing/2014/main" id="{A7996505-CD7D-4DB0-9D8E-3F09E08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5485" y="123825"/>
          <a:ext cx="8196373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6" name="image1.jpeg">
          <a:extLst>
            <a:ext uri="{FF2B5EF4-FFF2-40B4-BE49-F238E27FC236}">
              <a16:creationId xmlns:a16="http://schemas.microsoft.com/office/drawing/2014/main" id="{A7D12142-701E-48B5-8309-94CB91C4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7" name="Picture 93206">
          <a:extLst>
            <a:ext uri="{FF2B5EF4-FFF2-40B4-BE49-F238E27FC236}">
              <a16:creationId xmlns:a16="http://schemas.microsoft.com/office/drawing/2014/main" id="{14E11736-BD1B-44C1-98B9-361CA633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8" name="image1.jpeg">
          <a:extLst>
            <a:ext uri="{FF2B5EF4-FFF2-40B4-BE49-F238E27FC236}">
              <a16:creationId xmlns:a16="http://schemas.microsoft.com/office/drawing/2014/main" id="{2CC29000-AEE8-43FC-8B38-E0A7AD5B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9" name="Picture 93208">
          <a:extLst>
            <a:ext uri="{FF2B5EF4-FFF2-40B4-BE49-F238E27FC236}">
              <a16:creationId xmlns:a16="http://schemas.microsoft.com/office/drawing/2014/main" id="{8766791C-2A0D-42A1-92D1-DB70C030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0" name="image1.jpeg">
          <a:extLst>
            <a:ext uri="{FF2B5EF4-FFF2-40B4-BE49-F238E27FC236}">
              <a16:creationId xmlns:a16="http://schemas.microsoft.com/office/drawing/2014/main" id="{BB7165D7-0FD2-4239-A088-673FA04A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1" name="Picture 93210">
          <a:extLst>
            <a:ext uri="{FF2B5EF4-FFF2-40B4-BE49-F238E27FC236}">
              <a16:creationId xmlns:a16="http://schemas.microsoft.com/office/drawing/2014/main" id="{16E7DE6F-F131-4162-88F7-B1262180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2" name="image1.jpeg">
          <a:extLst>
            <a:ext uri="{FF2B5EF4-FFF2-40B4-BE49-F238E27FC236}">
              <a16:creationId xmlns:a16="http://schemas.microsoft.com/office/drawing/2014/main" id="{89602C36-E855-41C7-9D55-B7161CEC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3" name="Picture 93212">
          <a:extLst>
            <a:ext uri="{FF2B5EF4-FFF2-40B4-BE49-F238E27FC236}">
              <a16:creationId xmlns:a16="http://schemas.microsoft.com/office/drawing/2014/main" id="{FB28B683-0FFD-484F-B90C-90929C2B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D8DE3604-8A14-4482-9A68-A2D65854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B63D749-B8AF-4650-B24C-078BB5EF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1ABCEE0C-72D6-4B28-9D42-52C3E052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3415DEE-3E6D-4633-B059-868476E17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4" name="image1.jpeg">
          <a:extLst>
            <a:ext uri="{FF2B5EF4-FFF2-40B4-BE49-F238E27FC236}">
              <a16:creationId xmlns:a16="http://schemas.microsoft.com/office/drawing/2014/main" id="{D521074F-3F60-4797-BDDA-6EA35B37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5" name="Picture 93214">
          <a:extLst>
            <a:ext uri="{FF2B5EF4-FFF2-40B4-BE49-F238E27FC236}">
              <a16:creationId xmlns:a16="http://schemas.microsoft.com/office/drawing/2014/main" id="{94CBDD2E-B300-49FE-AB60-5A43A2B80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B7C774E2-56FE-4095-B4E8-6F29EFE9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41E4DEA-0983-496D-B729-70A192DD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ECEDF7B1-744D-4182-8A4E-96C6CD9A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E45B5D8-1667-49F4-BB85-4EB2589F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9DDE6ECA-7315-448D-B695-FCC930F5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74FB355-F42F-4F50-9FB3-E0E7A8CD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E6584F3A-A8C7-4609-8E65-FAD6C6A4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728B185-4895-4813-934C-1EF9B5A0E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96B4ACB6-FF03-4F6E-9EF6-0F142C42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B74DA6A-D1BF-4CEB-864E-0AE4DE5C6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4CFD328A-822E-4EFA-BE87-FF056FAE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78B9A0-0726-4948-AC13-B39F4AC0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6A100EA2-996C-4482-9C8C-4145AC0C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229CFA0-8D5A-4EDA-AFE1-DE849E1E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6C3BE3C3-7024-42E1-978E-DB45028D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1A0CC01-1E27-4CBB-8796-5D722283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4187B6D4-D4F0-477C-B380-344B51B2B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86B1163-39A5-477C-BF96-2033DA68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D2E6CB5-B544-4D00-87B8-AC552122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194B2B5-5C6C-430F-B855-B1B33648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ABF9D196-63B4-4DA1-AD16-0476BD3CD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0625443-42D9-4482-BB85-B5F4B38F4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CDE1582B-63FC-40B8-B44C-B754E3C6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E1B57FE-AE66-4220-8298-069D0D95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9CEFEE53-A6B9-4F92-B941-147B2B6C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70526BBE-F031-4F0A-B057-CA56EFE5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802ACC7B-199A-4609-A3DF-4CDD712E7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ACE0686-3099-4102-937F-0B8DBF2B6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6" name="image1.jpeg">
          <a:extLst>
            <a:ext uri="{FF2B5EF4-FFF2-40B4-BE49-F238E27FC236}">
              <a16:creationId xmlns:a16="http://schemas.microsoft.com/office/drawing/2014/main" id="{82660DB1-217A-4A43-A168-E9889FEB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7" name="Picture 93216">
          <a:extLst>
            <a:ext uri="{FF2B5EF4-FFF2-40B4-BE49-F238E27FC236}">
              <a16:creationId xmlns:a16="http://schemas.microsoft.com/office/drawing/2014/main" id="{F862F996-E1D9-4898-990F-D229D9522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8" name="image1.jpeg">
          <a:extLst>
            <a:ext uri="{FF2B5EF4-FFF2-40B4-BE49-F238E27FC236}">
              <a16:creationId xmlns:a16="http://schemas.microsoft.com/office/drawing/2014/main" id="{FC101437-D5FF-4D62-9E89-53C2C982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9" name="Picture 93218">
          <a:extLst>
            <a:ext uri="{FF2B5EF4-FFF2-40B4-BE49-F238E27FC236}">
              <a16:creationId xmlns:a16="http://schemas.microsoft.com/office/drawing/2014/main" id="{5B4D4DC0-4635-4738-9219-F94200773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0" name="image1.jpeg">
          <a:extLst>
            <a:ext uri="{FF2B5EF4-FFF2-40B4-BE49-F238E27FC236}">
              <a16:creationId xmlns:a16="http://schemas.microsoft.com/office/drawing/2014/main" id="{FAC94DCF-FDC9-41CA-A9DD-835D8CF0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1" name="Picture 93220">
          <a:extLst>
            <a:ext uri="{FF2B5EF4-FFF2-40B4-BE49-F238E27FC236}">
              <a16:creationId xmlns:a16="http://schemas.microsoft.com/office/drawing/2014/main" id="{B7719F99-0A96-41D3-9F37-9548D4657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2" name="image1.jpeg">
          <a:extLst>
            <a:ext uri="{FF2B5EF4-FFF2-40B4-BE49-F238E27FC236}">
              <a16:creationId xmlns:a16="http://schemas.microsoft.com/office/drawing/2014/main" id="{848E7A86-438E-4953-A38E-02FACFAA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3" name="Picture 93222">
          <a:extLst>
            <a:ext uri="{FF2B5EF4-FFF2-40B4-BE49-F238E27FC236}">
              <a16:creationId xmlns:a16="http://schemas.microsoft.com/office/drawing/2014/main" id="{68FA0280-2691-494C-9FC9-CF14F4F6E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4" name="image1.jpeg">
          <a:extLst>
            <a:ext uri="{FF2B5EF4-FFF2-40B4-BE49-F238E27FC236}">
              <a16:creationId xmlns:a16="http://schemas.microsoft.com/office/drawing/2014/main" id="{C46ECB04-CECA-44E4-8E00-22CAE87B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5" name="Picture 93224">
          <a:extLst>
            <a:ext uri="{FF2B5EF4-FFF2-40B4-BE49-F238E27FC236}">
              <a16:creationId xmlns:a16="http://schemas.microsoft.com/office/drawing/2014/main" id="{6D8B43F8-0D35-4964-A933-D275C77F3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6" name="image1.jpeg">
          <a:extLst>
            <a:ext uri="{FF2B5EF4-FFF2-40B4-BE49-F238E27FC236}">
              <a16:creationId xmlns:a16="http://schemas.microsoft.com/office/drawing/2014/main" id="{19640C3D-F9FE-4BB9-B5A9-D931753B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7" name="Picture 93226">
          <a:extLst>
            <a:ext uri="{FF2B5EF4-FFF2-40B4-BE49-F238E27FC236}">
              <a16:creationId xmlns:a16="http://schemas.microsoft.com/office/drawing/2014/main" id="{08B84EA7-ADA7-4760-ADD2-3425567E4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8" name="image1.jpeg">
          <a:extLst>
            <a:ext uri="{FF2B5EF4-FFF2-40B4-BE49-F238E27FC236}">
              <a16:creationId xmlns:a16="http://schemas.microsoft.com/office/drawing/2014/main" id="{917A812A-2876-4BAE-BC4C-595CB7E6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9" name="Picture 93228">
          <a:extLst>
            <a:ext uri="{FF2B5EF4-FFF2-40B4-BE49-F238E27FC236}">
              <a16:creationId xmlns:a16="http://schemas.microsoft.com/office/drawing/2014/main" id="{8D2045FE-3DF3-4B61-9DE0-7259CEDC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0" name="image1.jpeg">
          <a:extLst>
            <a:ext uri="{FF2B5EF4-FFF2-40B4-BE49-F238E27FC236}">
              <a16:creationId xmlns:a16="http://schemas.microsoft.com/office/drawing/2014/main" id="{1D51F7D9-6981-49F3-90B1-059DE0DD8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1" name="Picture 93230">
          <a:extLst>
            <a:ext uri="{FF2B5EF4-FFF2-40B4-BE49-F238E27FC236}">
              <a16:creationId xmlns:a16="http://schemas.microsoft.com/office/drawing/2014/main" id="{AFB99A57-BBC7-4AD3-9F2E-27870E8D5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2" name="image1.jpeg">
          <a:extLst>
            <a:ext uri="{FF2B5EF4-FFF2-40B4-BE49-F238E27FC236}">
              <a16:creationId xmlns:a16="http://schemas.microsoft.com/office/drawing/2014/main" id="{C2A89BEE-5C84-43CD-B291-62D1B25B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3" name="Picture 93232">
          <a:extLst>
            <a:ext uri="{FF2B5EF4-FFF2-40B4-BE49-F238E27FC236}">
              <a16:creationId xmlns:a16="http://schemas.microsoft.com/office/drawing/2014/main" id="{CFE14B68-D1C9-49E2-99E8-51C24D13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4" name="image1.jpeg">
          <a:extLst>
            <a:ext uri="{FF2B5EF4-FFF2-40B4-BE49-F238E27FC236}">
              <a16:creationId xmlns:a16="http://schemas.microsoft.com/office/drawing/2014/main" id="{7191A047-92C7-43D0-8937-F0E2A80B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5" name="Picture 93234">
          <a:extLst>
            <a:ext uri="{FF2B5EF4-FFF2-40B4-BE49-F238E27FC236}">
              <a16:creationId xmlns:a16="http://schemas.microsoft.com/office/drawing/2014/main" id="{13F14B5A-FC1B-44F3-BB94-5A71258B6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6" name="image1.jpeg">
          <a:extLst>
            <a:ext uri="{FF2B5EF4-FFF2-40B4-BE49-F238E27FC236}">
              <a16:creationId xmlns:a16="http://schemas.microsoft.com/office/drawing/2014/main" id="{E0568752-1E19-4450-9BA8-428EF0A4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7" name="Picture 93236">
          <a:extLst>
            <a:ext uri="{FF2B5EF4-FFF2-40B4-BE49-F238E27FC236}">
              <a16:creationId xmlns:a16="http://schemas.microsoft.com/office/drawing/2014/main" id="{A7768873-CBE6-4CAF-8C16-429531B4B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8" name="image1.jpeg">
          <a:extLst>
            <a:ext uri="{FF2B5EF4-FFF2-40B4-BE49-F238E27FC236}">
              <a16:creationId xmlns:a16="http://schemas.microsoft.com/office/drawing/2014/main" id="{CDE7422D-2AC3-42A2-BB4A-111B488A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9" name="Picture 93238">
          <a:extLst>
            <a:ext uri="{FF2B5EF4-FFF2-40B4-BE49-F238E27FC236}">
              <a16:creationId xmlns:a16="http://schemas.microsoft.com/office/drawing/2014/main" id="{5B5F1853-35F1-481A-B192-59E349C7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0" name="image1.jpeg">
          <a:extLst>
            <a:ext uri="{FF2B5EF4-FFF2-40B4-BE49-F238E27FC236}">
              <a16:creationId xmlns:a16="http://schemas.microsoft.com/office/drawing/2014/main" id="{C2770610-9902-4A62-BA67-869C8A18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1" name="Picture 93240">
          <a:extLst>
            <a:ext uri="{FF2B5EF4-FFF2-40B4-BE49-F238E27FC236}">
              <a16:creationId xmlns:a16="http://schemas.microsoft.com/office/drawing/2014/main" id="{DC043D92-01C2-4EDC-BB6D-4930644B7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2" name="image1.jpeg">
          <a:extLst>
            <a:ext uri="{FF2B5EF4-FFF2-40B4-BE49-F238E27FC236}">
              <a16:creationId xmlns:a16="http://schemas.microsoft.com/office/drawing/2014/main" id="{B27CEE8F-8875-4F89-AF55-86E656BA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3" name="Picture 93242">
          <a:extLst>
            <a:ext uri="{FF2B5EF4-FFF2-40B4-BE49-F238E27FC236}">
              <a16:creationId xmlns:a16="http://schemas.microsoft.com/office/drawing/2014/main" id="{28BA36E1-94FE-4E8D-AA37-2BAE5185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4" name="image1.jpeg">
          <a:extLst>
            <a:ext uri="{FF2B5EF4-FFF2-40B4-BE49-F238E27FC236}">
              <a16:creationId xmlns:a16="http://schemas.microsoft.com/office/drawing/2014/main" id="{335ADFA6-515E-47F0-8A94-BC26BA73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5" name="Picture 93244">
          <a:extLst>
            <a:ext uri="{FF2B5EF4-FFF2-40B4-BE49-F238E27FC236}">
              <a16:creationId xmlns:a16="http://schemas.microsoft.com/office/drawing/2014/main" id="{F4AF0CE7-34D2-4B52-B963-70CADFB42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6" name="image1.jpeg">
          <a:extLst>
            <a:ext uri="{FF2B5EF4-FFF2-40B4-BE49-F238E27FC236}">
              <a16:creationId xmlns:a16="http://schemas.microsoft.com/office/drawing/2014/main" id="{267BCC03-25B6-484C-A136-95E21D54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7" name="Picture 93246">
          <a:extLst>
            <a:ext uri="{FF2B5EF4-FFF2-40B4-BE49-F238E27FC236}">
              <a16:creationId xmlns:a16="http://schemas.microsoft.com/office/drawing/2014/main" id="{1D3F01F6-08F0-4175-8A33-315FCF16F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8" name="image1.jpeg">
          <a:extLst>
            <a:ext uri="{FF2B5EF4-FFF2-40B4-BE49-F238E27FC236}">
              <a16:creationId xmlns:a16="http://schemas.microsoft.com/office/drawing/2014/main" id="{F091F305-D814-465D-BEB6-65961367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9" name="Picture 93248">
          <a:extLst>
            <a:ext uri="{FF2B5EF4-FFF2-40B4-BE49-F238E27FC236}">
              <a16:creationId xmlns:a16="http://schemas.microsoft.com/office/drawing/2014/main" id="{D4B80842-9163-4690-BE97-544BC48D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0" name="image1.jpeg">
          <a:extLst>
            <a:ext uri="{FF2B5EF4-FFF2-40B4-BE49-F238E27FC236}">
              <a16:creationId xmlns:a16="http://schemas.microsoft.com/office/drawing/2014/main" id="{44672E28-F54C-4828-8C45-2F29F302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1" name="Picture 93250">
          <a:extLst>
            <a:ext uri="{FF2B5EF4-FFF2-40B4-BE49-F238E27FC236}">
              <a16:creationId xmlns:a16="http://schemas.microsoft.com/office/drawing/2014/main" id="{7F9FFE72-9B0C-40FA-86C5-A6DFCFE4C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2" name="image1.jpeg">
          <a:extLst>
            <a:ext uri="{FF2B5EF4-FFF2-40B4-BE49-F238E27FC236}">
              <a16:creationId xmlns:a16="http://schemas.microsoft.com/office/drawing/2014/main" id="{6D386F25-2B87-4BA5-8B70-A99090AB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3" name="Picture 93252">
          <a:extLst>
            <a:ext uri="{FF2B5EF4-FFF2-40B4-BE49-F238E27FC236}">
              <a16:creationId xmlns:a16="http://schemas.microsoft.com/office/drawing/2014/main" id="{346D245E-14E7-4423-904D-2044DAB69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4" name="image1.jpeg">
          <a:extLst>
            <a:ext uri="{FF2B5EF4-FFF2-40B4-BE49-F238E27FC236}">
              <a16:creationId xmlns:a16="http://schemas.microsoft.com/office/drawing/2014/main" id="{696E0575-5E51-4478-988A-E3BA50DC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5" name="Picture 93254">
          <a:extLst>
            <a:ext uri="{FF2B5EF4-FFF2-40B4-BE49-F238E27FC236}">
              <a16:creationId xmlns:a16="http://schemas.microsoft.com/office/drawing/2014/main" id="{3A799728-02A2-496B-B853-284D5876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6" name="image1.jpeg">
          <a:extLst>
            <a:ext uri="{FF2B5EF4-FFF2-40B4-BE49-F238E27FC236}">
              <a16:creationId xmlns:a16="http://schemas.microsoft.com/office/drawing/2014/main" id="{54EFCF9C-9B2F-44F6-BA4F-452B44A9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7" name="Picture 93256">
          <a:extLst>
            <a:ext uri="{FF2B5EF4-FFF2-40B4-BE49-F238E27FC236}">
              <a16:creationId xmlns:a16="http://schemas.microsoft.com/office/drawing/2014/main" id="{B93AAD6F-1F53-4C2C-8674-963C7E9F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8" name="image1.jpeg">
          <a:extLst>
            <a:ext uri="{FF2B5EF4-FFF2-40B4-BE49-F238E27FC236}">
              <a16:creationId xmlns:a16="http://schemas.microsoft.com/office/drawing/2014/main" id="{5744C517-CCDB-4FC4-AD4D-AD8FC20F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9" name="Picture 93258">
          <a:extLst>
            <a:ext uri="{FF2B5EF4-FFF2-40B4-BE49-F238E27FC236}">
              <a16:creationId xmlns:a16="http://schemas.microsoft.com/office/drawing/2014/main" id="{0715C04D-5E4A-4AF3-80A8-592AA3453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0" name="image1.jpeg">
          <a:extLst>
            <a:ext uri="{FF2B5EF4-FFF2-40B4-BE49-F238E27FC236}">
              <a16:creationId xmlns:a16="http://schemas.microsoft.com/office/drawing/2014/main" id="{CB130820-4119-40B9-A879-20718D55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1" name="Picture 93260">
          <a:extLst>
            <a:ext uri="{FF2B5EF4-FFF2-40B4-BE49-F238E27FC236}">
              <a16:creationId xmlns:a16="http://schemas.microsoft.com/office/drawing/2014/main" id="{4C3A7E85-24EA-432B-8A95-2C9A785C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2" name="image1.jpeg">
          <a:extLst>
            <a:ext uri="{FF2B5EF4-FFF2-40B4-BE49-F238E27FC236}">
              <a16:creationId xmlns:a16="http://schemas.microsoft.com/office/drawing/2014/main" id="{1558EB5A-4D9E-40A9-B6F3-7895A1AA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3" name="Picture 93262">
          <a:extLst>
            <a:ext uri="{FF2B5EF4-FFF2-40B4-BE49-F238E27FC236}">
              <a16:creationId xmlns:a16="http://schemas.microsoft.com/office/drawing/2014/main" id="{F9C504B2-2E57-42D4-903A-E38AD48C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4" name="image1.jpeg">
          <a:extLst>
            <a:ext uri="{FF2B5EF4-FFF2-40B4-BE49-F238E27FC236}">
              <a16:creationId xmlns:a16="http://schemas.microsoft.com/office/drawing/2014/main" id="{A7D5BB89-9A19-4BD4-9F7B-9608E4D6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5" name="Picture 93264">
          <a:extLst>
            <a:ext uri="{FF2B5EF4-FFF2-40B4-BE49-F238E27FC236}">
              <a16:creationId xmlns:a16="http://schemas.microsoft.com/office/drawing/2014/main" id="{8652E326-CF9F-4BB3-9733-9CE6DD54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6" name="image1.jpeg">
          <a:extLst>
            <a:ext uri="{FF2B5EF4-FFF2-40B4-BE49-F238E27FC236}">
              <a16:creationId xmlns:a16="http://schemas.microsoft.com/office/drawing/2014/main" id="{B3E3BAEB-11B8-4A5F-B082-42C01D03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7" name="Picture 93266">
          <a:extLst>
            <a:ext uri="{FF2B5EF4-FFF2-40B4-BE49-F238E27FC236}">
              <a16:creationId xmlns:a16="http://schemas.microsoft.com/office/drawing/2014/main" id="{761B2C65-4FE9-416D-8E53-EF65F64D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8" name="image1.jpeg">
          <a:extLst>
            <a:ext uri="{FF2B5EF4-FFF2-40B4-BE49-F238E27FC236}">
              <a16:creationId xmlns:a16="http://schemas.microsoft.com/office/drawing/2014/main" id="{F5242CAC-3E91-430C-AF07-9C66BF41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9" name="Picture 93268">
          <a:extLst>
            <a:ext uri="{FF2B5EF4-FFF2-40B4-BE49-F238E27FC236}">
              <a16:creationId xmlns:a16="http://schemas.microsoft.com/office/drawing/2014/main" id="{DB9B0110-F441-4582-AC1D-833C89A3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0" name="image1.jpeg">
          <a:extLst>
            <a:ext uri="{FF2B5EF4-FFF2-40B4-BE49-F238E27FC236}">
              <a16:creationId xmlns:a16="http://schemas.microsoft.com/office/drawing/2014/main" id="{84F7FA88-C465-4D88-9295-11CA2B9D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1" name="Picture 93270">
          <a:extLst>
            <a:ext uri="{FF2B5EF4-FFF2-40B4-BE49-F238E27FC236}">
              <a16:creationId xmlns:a16="http://schemas.microsoft.com/office/drawing/2014/main" id="{FC569AD6-6610-4A1C-AD7B-74CD14E0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2" name="image1.jpeg">
          <a:extLst>
            <a:ext uri="{FF2B5EF4-FFF2-40B4-BE49-F238E27FC236}">
              <a16:creationId xmlns:a16="http://schemas.microsoft.com/office/drawing/2014/main" id="{79045FCC-2DE5-4599-AB8E-31262D06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3" name="Picture 93272">
          <a:extLst>
            <a:ext uri="{FF2B5EF4-FFF2-40B4-BE49-F238E27FC236}">
              <a16:creationId xmlns:a16="http://schemas.microsoft.com/office/drawing/2014/main" id="{C76D8DAC-748D-4D2F-BA03-A2A97184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4" name="image1.jpeg">
          <a:extLst>
            <a:ext uri="{FF2B5EF4-FFF2-40B4-BE49-F238E27FC236}">
              <a16:creationId xmlns:a16="http://schemas.microsoft.com/office/drawing/2014/main" id="{2801B914-0B2F-4379-BD52-084365FD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5" name="Picture 93274">
          <a:extLst>
            <a:ext uri="{FF2B5EF4-FFF2-40B4-BE49-F238E27FC236}">
              <a16:creationId xmlns:a16="http://schemas.microsoft.com/office/drawing/2014/main" id="{2F0348F0-397C-427B-8941-9B275992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6" name="image1.jpeg">
          <a:extLst>
            <a:ext uri="{FF2B5EF4-FFF2-40B4-BE49-F238E27FC236}">
              <a16:creationId xmlns:a16="http://schemas.microsoft.com/office/drawing/2014/main" id="{666C969D-CE36-4E2A-AAD1-4C50B200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7" name="Picture 93276">
          <a:extLst>
            <a:ext uri="{FF2B5EF4-FFF2-40B4-BE49-F238E27FC236}">
              <a16:creationId xmlns:a16="http://schemas.microsoft.com/office/drawing/2014/main" id="{7D82177B-D96A-475D-BD66-96BE32D17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8" name="image1.jpeg">
          <a:extLst>
            <a:ext uri="{FF2B5EF4-FFF2-40B4-BE49-F238E27FC236}">
              <a16:creationId xmlns:a16="http://schemas.microsoft.com/office/drawing/2014/main" id="{B391DC2D-1994-45B2-B5F0-DC8E405F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9" name="Picture 93278">
          <a:extLst>
            <a:ext uri="{FF2B5EF4-FFF2-40B4-BE49-F238E27FC236}">
              <a16:creationId xmlns:a16="http://schemas.microsoft.com/office/drawing/2014/main" id="{0F60C0E9-5A69-479A-BB42-CCF41A9E8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0" name="image1.jpeg">
          <a:extLst>
            <a:ext uri="{FF2B5EF4-FFF2-40B4-BE49-F238E27FC236}">
              <a16:creationId xmlns:a16="http://schemas.microsoft.com/office/drawing/2014/main" id="{0DFE330E-B18B-48E4-B52E-8C49FC12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1" name="Picture 93280">
          <a:extLst>
            <a:ext uri="{FF2B5EF4-FFF2-40B4-BE49-F238E27FC236}">
              <a16:creationId xmlns:a16="http://schemas.microsoft.com/office/drawing/2014/main" id="{A32636A5-13EF-4D7E-A46C-7825BF14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2" name="image1.jpeg">
          <a:extLst>
            <a:ext uri="{FF2B5EF4-FFF2-40B4-BE49-F238E27FC236}">
              <a16:creationId xmlns:a16="http://schemas.microsoft.com/office/drawing/2014/main" id="{2599165E-12B8-4283-B62E-792A630B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3" name="Picture 93282">
          <a:extLst>
            <a:ext uri="{FF2B5EF4-FFF2-40B4-BE49-F238E27FC236}">
              <a16:creationId xmlns:a16="http://schemas.microsoft.com/office/drawing/2014/main" id="{447064E5-CBF9-46A5-BBB0-1BDA11137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4" name="image1.jpeg">
          <a:extLst>
            <a:ext uri="{FF2B5EF4-FFF2-40B4-BE49-F238E27FC236}">
              <a16:creationId xmlns:a16="http://schemas.microsoft.com/office/drawing/2014/main" id="{BF0CB342-06BC-4873-B362-060DF3E6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5" name="Picture 93284">
          <a:extLst>
            <a:ext uri="{FF2B5EF4-FFF2-40B4-BE49-F238E27FC236}">
              <a16:creationId xmlns:a16="http://schemas.microsoft.com/office/drawing/2014/main" id="{AB524C18-06DC-4AD3-9F17-9BA28E45C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6" name="image1.jpeg">
          <a:extLst>
            <a:ext uri="{FF2B5EF4-FFF2-40B4-BE49-F238E27FC236}">
              <a16:creationId xmlns:a16="http://schemas.microsoft.com/office/drawing/2014/main" id="{2A1CFBA9-AE2B-4827-9141-6F380DE4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7" name="Picture 93286">
          <a:extLst>
            <a:ext uri="{FF2B5EF4-FFF2-40B4-BE49-F238E27FC236}">
              <a16:creationId xmlns:a16="http://schemas.microsoft.com/office/drawing/2014/main" id="{3C571CE7-C638-48CD-948F-CF170B54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8" name="image1.jpeg">
          <a:extLst>
            <a:ext uri="{FF2B5EF4-FFF2-40B4-BE49-F238E27FC236}">
              <a16:creationId xmlns:a16="http://schemas.microsoft.com/office/drawing/2014/main" id="{A4354589-222D-4C76-9D7B-95D4C94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9" name="Picture 93288">
          <a:extLst>
            <a:ext uri="{FF2B5EF4-FFF2-40B4-BE49-F238E27FC236}">
              <a16:creationId xmlns:a16="http://schemas.microsoft.com/office/drawing/2014/main" id="{6A481F16-6B66-4E05-9F81-F7438081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0" name="image1.jpeg">
          <a:extLst>
            <a:ext uri="{FF2B5EF4-FFF2-40B4-BE49-F238E27FC236}">
              <a16:creationId xmlns:a16="http://schemas.microsoft.com/office/drawing/2014/main" id="{671F53F4-40C0-41BE-939E-6C762D5C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1" name="Picture 93290">
          <a:extLst>
            <a:ext uri="{FF2B5EF4-FFF2-40B4-BE49-F238E27FC236}">
              <a16:creationId xmlns:a16="http://schemas.microsoft.com/office/drawing/2014/main" id="{79C9B1FE-3F1D-49AB-8D3E-D349A16B4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2" name="image1.jpeg">
          <a:extLst>
            <a:ext uri="{FF2B5EF4-FFF2-40B4-BE49-F238E27FC236}">
              <a16:creationId xmlns:a16="http://schemas.microsoft.com/office/drawing/2014/main" id="{9937DFB5-9FB6-4B2B-A449-9D7686D5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3" name="Picture 93292">
          <a:extLst>
            <a:ext uri="{FF2B5EF4-FFF2-40B4-BE49-F238E27FC236}">
              <a16:creationId xmlns:a16="http://schemas.microsoft.com/office/drawing/2014/main" id="{39C46943-CAEB-4864-A57B-5B70727F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4" name="image1.jpeg">
          <a:extLst>
            <a:ext uri="{FF2B5EF4-FFF2-40B4-BE49-F238E27FC236}">
              <a16:creationId xmlns:a16="http://schemas.microsoft.com/office/drawing/2014/main" id="{685C4420-80A3-49FC-B663-9B0B84D6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5" name="Picture 93294">
          <a:extLst>
            <a:ext uri="{FF2B5EF4-FFF2-40B4-BE49-F238E27FC236}">
              <a16:creationId xmlns:a16="http://schemas.microsoft.com/office/drawing/2014/main" id="{9B12D415-66BE-4140-AD8A-08436ED98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6" name="image1.jpeg">
          <a:extLst>
            <a:ext uri="{FF2B5EF4-FFF2-40B4-BE49-F238E27FC236}">
              <a16:creationId xmlns:a16="http://schemas.microsoft.com/office/drawing/2014/main" id="{11453C49-1CFC-4C4E-9AD1-4E0C20CB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7" name="Picture 93296">
          <a:extLst>
            <a:ext uri="{FF2B5EF4-FFF2-40B4-BE49-F238E27FC236}">
              <a16:creationId xmlns:a16="http://schemas.microsoft.com/office/drawing/2014/main" id="{72E64250-575F-416D-A272-556A6497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98" name="image1.jpeg">
          <a:extLst>
            <a:ext uri="{FF2B5EF4-FFF2-40B4-BE49-F238E27FC236}">
              <a16:creationId xmlns:a16="http://schemas.microsoft.com/office/drawing/2014/main" id="{A151DE02-0E77-4D08-AE11-9709EECA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99" name="Picture 93298">
          <a:extLst>
            <a:ext uri="{FF2B5EF4-FFF2-40B4-BE49-F238E27FC236}">
              <a16:creationId xmlns:a16="http://schemas.microsoft.com/office/drawing/2014/main" id="{E6FD48AC-9E39-495E-9A93-64A37320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0" name="image1.jpeg">
          <a:extLst>
            <a:ext uri="{FF2B5EF4-FFF2-40B4-BE49-F238E27FC236}">
              <a16:creationId xmlns:a16="http://schemas.microsoft.com/office/drawing/2014/main" id="{2F8DAE5E-8EAD-4071-BA7B-A98B2EFD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1" name="Picture 93300">
          <a:extLst>
            <a:ext uri="{FF2B5EF4-FFF2-40B4-BE49-F238E27FC236}">
              <a16:creationId xmlns:a16="http://schemas.microsoft.com/office/drawing/2014/main" id="{9E884731-D4F8-465C-AE79-174501114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2" name="image1.jpeg">
          <a:extLst>
            <a:ext uri="{FF2B5EF4-FFF2-40B4-BE49-F238E27FC236}">
              <a16:creationId xmlns:a16="http://schemas.microsoft.com/office/drawing/2014/main" id="{BDFBE4E7-8149-45E3-962F-9BF663EB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3" name="Picture 93302">
          <a:extLst>
            <a:ext uri="{FF2B5EF4-FFF2-40B4-BE49-F238E27FC236}">
              <a16:creationId xmlns:a16="http://schemas.microsoft.com/office/drawing/2014/main" id="{0786C7FD-AFAE-42FD-96C4-4CE48768C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4" name="image1.jpeg">
          <a:extLst>
            <a:ext uri="{FF2B5EF4-FFF2-40B4-BE49-F238E27FC236}">
              <a16:creationId xmlns:a16="http://schemas.microsoft.com/office/drawing/2014/main" id="{BA9340BF-2E1D-4E8E-A4E5-A7C13000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5" name="Picture 93304">
          <a:extLst>
            <a:ext uri="{FF2B5EF4-FFF2-40B4-BE49-F238E27FC236}">
              <a16:creationId xmlns:a16="http://schemas.microsoft.com/office/drawing/2014/main" id="{893669B9-354F-4847-B443-D93CA895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6" name="image1.jpeg">
          <a:extLst>
            <a:ext uri="{FF2B5EF4-FFF2-40B4-BE49-F238E27FC236}">
              <a16:creationId xmlns:a16="http://schemas.microsoft.com/office/drawing/2014/main" id="{53285B22-41AE-4ACC-BB9A-9FE1E5A9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7" name="Picture 93306">
          <a:extLst>
            <a:ext uri="{FF2B5EF4-FFF2-40B4-BE49-F238E27FC236}">
              <a16:creationId xmlns:a16="http://schemas.microsoft.com/office/drawing/2014/main" id="{5EA0E9E2-DC35-4CDD-B4A5-F2400DF9D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08" name="image1.jpeg">
          <a:extLst>
            <a:ext uri="{FF2B5EF4-FFF2-40B4-BE49-F238E27FC236}">
              <a16:creationId xmlns:a16="http://schemas.microsoft.com/office/drawing/2014/main" id="{B3E736CD-F266-438E-A0AB-9F0E0AFF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09" name="Picture 93308">
          <a:extLst>
            <a:ext uri="{FF2B5EF4-FFF2-40B4-BE49-F238E27FC236}">
              <a16:creationId xmlns:a16="http://schemas.microsoft.com/office/drawing/2014/main" id="{382A4489-AC24-43CC-83B3-A8629828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0" name="image1.jpeg">
          <a:extLst>
            <a:ext uri="{FF2B5EF4-FFF2-40B4-BE49-F238E27FC236}">
              <a16:creationId xmlns:a16="http://schemas.microsoft.com/office/drawing/2014/main" id="{5BEC5790-E758-41EB-9C13-E66B9A45C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1" name="Picture 93310">
          <a:extLst>
            <a:ext uri="{FF2B5EF4-FFF2-40B4-BE49-F238E27FC236}">
              <a16:creationId xmlns:a16="http://schemas.microsoft.com/office/drawing/2014/main" id="{EEF87D62-8FCB-460D-B5E6-725142A6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2" name="image1.jpeg">
          <a:extLst>
            <a:ext uri="{FF2B5EF4-FFF2-40B4-BE49-F238E27FC236}">
              <a16:creationId xmlns:a16="http://schemas.microsoft.com/office/drawing/2014/main" id="{6731D8AE-18DC-42AD-9318-D7524A92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3" name="Picture 93312">
          <a:extLst>
            <a:ext uri="{FF2B5EF4-FFF2-40B4-BE49-F238E27FC236}">
              <a16:creationId xmlns:a16="http://schemas.microsoft.com/office/drawing/2014/main" id="{A56BF937-9779-4A3C-A812-642A925B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4" name="image1.jpeg">
          <a:extLst>
            <a:ext uri="{FF2B5EF4-FFF2-40B4-BE49-F238E27FC236}">
              <a16:creationId xmlns:a16="http://schemas.microsoft.com/office/drawing/2014/main" id="{B59BF3E6-4AAA-4060-8B16-22A76913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5" name="Picture 93314">
          <a:extLst>
            <a:ext uri="{FF2B5EF4-FFF2-40B4-BE49-F238E27FC236}">
              <a16:creationId xmlns:a16="http://schemas.microsoft.com/office/drawing/2014/main" id="{C6949B79-092C-419E-A4DB-9C759F21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6" name="image1.jpeg">
          <a:extLst>
            <a:ext uri="{FF2B5EF4-FFF2-40B4-BE49-F238E27FC236}">
              <a16:creationId xmlns:a16="http://schemas.microsoft.com/office/drawing/2014/main" id="{54DC7ED1-F549-4894-880C-DB8876EF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7" name="Picture 93316">
          <a:extLst>
            <a:ext uri="{FF2B5EF4-FFF2-40B4-BE49-F238E27FC236}">
              <a16:creationId xmlns:a16="http://schemas.microsoft.com/office/drawing/2014/main" id="{ACE9C462-B8E1-4F43-AE20-815EDF2C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18" name="image1.jpeg">
          <a:extLst>
            <a:ext uri="{FF2B5EF4-FFF2-40B4-BE49-F238E27FC236}">
              <a16:creationId xmlns:a16="http://schemas.microsoft.com/office/drawing/2014/main" id="{54817B01-DFC6-4C53-A408-204B3678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19" name="Picture 93318">
          <a:extLst>
            <a:ext uri="{FF2B5EF4-FFF2-40B4-BE49-F238E27FC236}">
              <a16:creationId xmlns:a16="http://schemas.microsoft.com/office/drawing/2014/main" id="{8D67A7F3-9A14-40A8-BBA8-B1D8E26EC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0" name="image1.jpeg">
          <a:extLst>
            <a:ext uri="{FF2B5EF4-FFF2-40B4-BE49-F238E27FC236}">
              <a16:creationId xmlns:a16="http://schemas.microsoft.com/office/drawing/2014/main" id="{78620C83-7962-4580-896D-C6CE11D9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1" name="Picture 93320">
          <a:extLst>
            <a:ext uri="{FF2B5EF4-FFF2-40B4-BE49-F238E27FC236}">
              <a16:creationId xmlns:a16="http://schemas.microsoft.com/office/drawing/2014/main" id="{FEF97ACD-94DF-45F3-8DC5-553B796C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2" name="image1.jpeg">
          <a:extLst>
            <a:ext uri="{FF2B5EF4-FFF2-40B4-BE49-F238E27FC236}">
              <a16:creationId xmlns:a16="http://schemas.microsoft.com/office/drawing/2014/main" id="{90203409-0946-498A-88D2-0B7F7098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3" name="Picture 93322">
          <a:extLst>
            <a:ext uri="{FF2B5EF4-FFF2-40B4-BE49-F238E27FC236}">
              <a16:creationId xmlns:a16="http://schemas.microsoft.com/office/drawing/2014/main" id="{C739FAC4-1A1B-45EC-A0C6-76C6BE340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4" name="image1.jpeg">
          <a:extLst>
            <a:ext uri="{FF2B5EF4-FFF2-40B4-BE49-F238E27FC236}">
              <a16:creationId xmlns:a16="http://schemas.microsoft.com/office/drawing/2014/main" id="{CF49EA0E-82AD-43CD-A778-45F695FC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5" name="Picture 93324">
          <a:extLst>
            <a:ext uri="{FF2B5EF4-FFF2-40B4-BE49-F238E27FC236}">
              <a16:creationId xmlns:a16="http://schemas.microsoft.com/office/drawing/2014/main" id="{B378E4BC-848E-4E14-8397-03EB8631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6" name="image1.jpeg">
          <a:extLst>
            <a:ext uri="{FF2B5EF4-FFF2-40B4-BE49-F238E27FC236}">
              <a16:creationId xmlns:a16="http://schemas.microsoft.com/office/drawing/2014/main" id="{251A5F9B-61E0-43F7-B663-635491AB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7" name="Picture 93326">
          <a:extLst>
            <a:ext uri="{FF2B5EF4-FFF2-40B4-BE49-F238E27FC236}">
              <a16:creationId xmlns:a16="http://schemas.microsoft.com/office/drawing/2014/main" id="{7DD79E45-F08A-46A6-873C-DA15FD5F9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28" name="image1.jpeg">
          <a:extLst>
            <a:ext uri="{FF2B5EF4-FFF2-40B4-BE49-F238E27FC236}">
              <a16:creationId xmlns:a16="http://schemas.microsoft.com/office/drawing/2014/main" id="{7392815A-9836-492C-940A-FB6001D1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29" name="Picture 93328">
          <a:extLst>
            <a:ext uri="{FF2B5EF4-FFF2-40B4-BE49-F238E27FC236}">
              <a16:creationId xmlns:a16="http://schemas.microsoft.com/office/drawing/2014/main" id="{612765A1-279A-45D8-918E-B523E44BA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0" name="image1.jpeg">
          <a:extLst>
            <a:ext uri="{FF2B5EF4-FFF2-40B4-BE49-F238E27FC236}">
              <a16:creationId xmlns:a16="http://schemas.microsoft.com/office/drawing/2014/main" id="{01A314DF-01E3-4B6F-9B1F-C282E317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1" name="Picture 93330">
          <a:extLst>
            <a:ext uri="{FF2B5EF4-FFF2-40B4-BE49-F238E27FC236}">
              <a16:creationId xmlns:a16="http://schemas.microsoft.com/office/drawing/2014/main" id="{3FDE7E35-0173-4E87-A568-C41F7A78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2" name="image1.jpeg">
          <a:extLst>
            <a:ext uri="{FF2B5EF4-FFF2-40B4-BE49-F238E27FC236}">
              <a16:creationId xmlns:a16="http://schemas.microsoft.com/office/drawing/2014/main" id="{30CDC93C-F05D-49F6-9517-5737C657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3" name="Picture 93332">
          <a:extLst>
            <a:ext uri="{FF2B5EF4-FFF2-40B4-BE49-F238E27FC236}">
              <a16:creationId xmlns:a16="http://schemas.microsoft.com/office/drawing/2014/main" id="{60A56E99-4CE8-46DE-B4C0-F3D3B003B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4" name="image1.jpeg">
          <a:extLst>
            <a:ext uri="{FF2B5EF4-FFF2-40B4-BE49-F238E27FC236}">
              <a16:creationId xmlns:a16="http://schemas.microsoft.com/office/drawing/2014/main" id="{E595C990-F851-43F8-BB3C-5987E2B0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5" name="Picture 93334">
          <a:extLst>
            <a:ext uri="{FF2B5EF4-FFF2-40B4-BE49-F238E27FC236}">
              <a16:creationId xmlns:a16="http://schemas.microsoft.com/office/drawing/2014/main" id="{2B00BC11-4CD3-461F-B4CB-14A21F5AC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6" name="image1.jpeg">
          <a:extLst>
            <a:ext uri="{FF2B5EF4-FFF2-40B4-BE49-F238E27FC236}">
              <a16:creationId xmlns:a16="http://schemas.microsoft.com/office/drawing/2014/main" id="{93FB6146-70F3-41C0-AB80-68055FC8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7" name="Picture 93336">
          <a:extLst>
            <a:ext uri="{FF2B5EF4-FFF2-40B4-BE49-F238E27FC236}">
              <a16:creationId xmlns:a16="http://schemas.microsoft.com/office/drawing/2014/main" id="{26EC7AA5-4D56-46A4-A486-6062DE7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38" name="image1.jpeg">
          <a:extLst>
            <a:ext uri="{FF2B5EF4-FFF2-40B4-BE49-F238E27FC236}">
              <a16:creationId xmlns:a16="http://schemas.microsoft.com/office/drawing/2014/main" id="{164D22E1-403B-4A8B-A026-0A74923B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39" name="Picture 93338">
          <a:extLst>
            <a:ext uri="{FF2B5EF4-FFF2-40B4-BE49-F238E27FC236}">
              <a16:creationId xmlns:a16="http://schemas.microsoft.com/office/drawing/2014/main" id="{B554ECAB-50DE-4ADE-9423-8125A1644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0" name="image1.jpeg">
          <a:extLst>
            <a:ext uri="{FF2B5EF4-FFF2-40B4-BE49-F238E27FC236}">
              <a16:creationId xmlns:a16="http://schemas.microsoft.com/office/drawing/2014/main" id="{D46CECA1-D3FD-4891-8ECA-4A0C3E69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1" name="Picture 93340">
          <a:extLst>
            <a:ext uri="{FF2B5EF4-FFF2-40B4-BE49-F238E27FC236}">
              <a16:creationId xmlns:a16="http://schemas.microsoft.com/office/drawing/2014/main" id="{F1F5262D-5C5C-4857-AB99-31BA8552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2" name="image1.jpeg">
          <a:extLst>
            <a:ext uri="{FF2B5EF4-FFF2-40B4-BE49-F238E27FC236}">
              <a16:creationId xmlns:a16="http://schemas.microsoft.com/office/drawing/2014/main" id="{58BE3921-4F6C-4928-AB91-9258B9B1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3" name="Picture 93342">
          <a:extLst>
            <a:ext uri="{FF2B5EF4-FFF2-40B4-BE49-F238E27FC236}">
              <a16:creationId xmlns:a16="http://schemas.microsoft.com/office/drawing/2014/main" id="{C944CB27-5CDE-4A5E-9E21-59526C17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4" name="image1.jpeg">
          <a:extLst>
            <a:ext uri="{FF2B5EF4-FFF2-40B4-BE49-F238E27FC236}">
              <a16:creationId xmlns:a16="http://schemas.microsoft.com/office/drawing/2014/main" id="{387272BA-3FB4-46F9-8BCA-D505A661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5" name="Picture 93344">
          <a:extLst>
            <a:ext uri="{FF2B5EF4-FFF2-40B4-BE49-F238E27FC236}">
              <a16:creationId xmlns:a16="http://schemas.microsoft.com/office/drawing/2014/main" id="{BF31122A-76F2-45B7-AD57-B4A5216EC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6" name="image1.jpeg">
          <a:extLst>
            <a:ext uri="{FF2B5EF4-FFF2-40B4-BE49-F238E27FC236}">
              <a16:creationId xmlns:a16="http://schemas.microsoft.com/office/drawing/2014/main" id="{633A7DF0-490C-4952-9A57-BC4C4B2B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7" name="Picture 93346">
          <a:extLst>
            <a:ext uri="{FF2B5EF4-FFF2-40B4-BE49-F238E27FC236}">
              <a16:creationId xmlns:a16="http://schemas.microsoft.com/office/drawing/2014/main" id="{F87FD5FA-8988-4F1F-9C36-8CBC81CC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48" name="image1.jpeg">
          <a:extLst>
            <a:ext uri="{FF2B5EF4-FFF2-40B4-BE49-F238E27FC236}">
              <a16:creationId xmlns:a16="http://schemas.microsoft.com/office/drawing/2014/main" id="{CE199659-1940-431C-A787-F10F0AFDC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49" name="Picture 93348">
          <a:extLst>
            <a:ext uri="{FF2B5EF4-FFF2-40B4-BE49-F238E27FC236}">
              <a16:creationId xmlns:a16="http://schemas.microsoft.com/office/drawing/2014/main" id="{4A4A5859-CDD0-4E8C-B766-94A7AF32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0" name="image1.jpeg">
          <a:extLst>
            <a:ext uri="{FF2B5EF4-FFF2-40B4-BE49-F238E27FC236}">
              <a16:creationId xmlns:a16="http://schemas.microsoft.com/office/drawing/2014/main" id="{4FFE21E3-EDED-4910-96B4-717BB5F6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1" name="Picture 93350">
          <a:extLst>
            <a:ext uri="{FF2B5EF4-FFF2-40B4-BE49-F238E27FC236}">
              <a16:creationId xmlns:a16="http://schemas.microsoft.com/office/drawing/2014/main" id="{46805798-5AE9-41B9-86FD-371B3B42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2" name="image1.jpeg">
          <a:extLst>
            <a:ext uri="{FF2B5EF4-FFF2-40B4-BE49-F238E27FC236}">
              <a16:creationId xmlns:a16="http://schemas.microsoft.com/office/drawing/2014/main" id="{ABDD5283-711E-4EB8-A86F-81BCF65F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3" name="Picture 93352">
          <a:extLst>
            <a:ext uri="{FF2B5EF4-FFF2-40B4-BE49-F238E27FC236}">
              <a16:creationId xmlns:a16="http://schemas.microsoft.com/office/drawing/2014/main" id="{6D1716B7-787C-4EE1-82BB-4F444C92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4" name="image1.jpeg">
          <a:extLst>
            <a:ext uri="{FF2B5EF4-FFF2-40B4-BE49-F238E27FC236}">
              <a16:creationId xmlns:a16="http://schemas.microsoft.com/office/drawing/2014/main" id="{CAF8EA63-A4AE-4AB6-9773-8E388D8F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5" name="Picture 93354">
          <a:extLst>
            <a:ext uri="{FF2B5EF4-FFF2-40B4-BE49-F238E27FC236}">
              <a16:creationId xmlns:a16="http://schemas.microsoft.com/office/drawing/2014/main" id="{A29CBD37-EABE-4872-80B4-0570B916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6" name="image1.jpeg">
          <a:extLst>
            <a:ext uri="{FF2B5EF4-FFF2-40B4-BE49-F238E27FC236}">
              <a16:creationId xmlns:a16="http://schemas.microsoft.com/office/drawing/2014/main" id="{36FE2302-6C49-4BC1-BBCE-B2B6AA8DA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7" name="Picture 93356">
          <a:extLst>
            <a:ext uri="{FF2B5EF4-FFF2-40B4-BE49-F238E27FC236}">
              <a16:creationId xmlns:a16="http://schemas.microsoft.com/office/drawing/2014/main" id="{584FA079-E4CF-49C3-B019-831CC757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58" name="image1.jpeg">
          <a:extLst>
            <a:ext uri="{FF2B5EF4-FFF2-40B4-BE49-F238E27FC236}">
              <a16:creationId xmlns:a16="http://schemas.microsoft.com/office/drawing/2014/main" id="{09EFBC74-9056-46D4-80BF-E6442F311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59" name="Picture 93358">
          <a:extLst>
            <a:ext uri="{FF2B5EF4-FFF2-40B4-BE49-F238E27FC236}">
              <a16:creationId xmlns:a16="http://schemas.microsoft.com/office/drawing/2014/main" id="{AA4EADB5-5900-4E52-842F-F1DE2D4C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0" name="image1.jpeg">
          <a:extLst>
            <a:ext uri="{FF2B5EF4-FFF2-40B4-BE49-F238E27FC236}">
              <a16:creationId xmlns:a16="http://schemas.microsoft.com/office/drawing/2014/main" id="{9B03A4A8-052E-448C-ADAE-1A7CD4D96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1" name="Picture 93360">
          <a:extLst>
            <a:ext uri="{FF2B5EF4-FFF2-40B4-BE49-F238E27FC236}">
              <a16:creationId xmlns:a16="http://schemas.microsoft.com/office/drawing/2014/main" id="{8E4AF22E-0938-4388-8DAA-62007BD1E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2" name="image1.jpeg">
          <a:extLst>
            <a:ext uri="{FF2B5EF4-FFF2-40B4-BE49-F238E27FC236}">
              <a16:creationId xmlns:a16="http://schemas.microsoft.com/office/drawing/2014/main" id="{1447B06C-08B4-48C4-88B7-8D9443CC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3" name="Picture 93362">
          <a:extLst>
            <a:ext uri="{FF2B5EF4-FFF2-40B4-BE49-F238E27FC236}">
              <a16:creationId xmlns:a16="http://schemas.microsoft.com/office/drawing/2014/main" id="{C2C201FC-EB52-4FCC-BB39-C1D46A924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4" name="image1.jpeg">
          <a:extLst>
            <a:ext uri="{FF2B5EF4-FFF2-40B4-BE49-F238E27FC236}">
              <a16:creationId xmlns:a16="http://schemas.microsoft.com/office/drawing/2014/main" id="{B9EE7E52-F290-47EF-A2F4-5D21EC06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5" name="Picture 93364">
          <a:extLst>
            <a:ext uri="{FF2B5EF4-FFF2-40B4-BE49-F238E27FC236}">
              <a16:creationId xmlns:a16="http://schemas.microsoft.com/office/drawing/2014/main" id="{EC8110D9-3263-4477-BED6-CEDC80DA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6" name="image1.jpeg">
          <a:extLst>
            <a:ext uri="{FF2B5EF4-FFF2-40B4-BE49-F238E27FC236}">
              <a16:creationId xmlns:a16="http://schemas.microsoft.com/office/drawing/2014/main" id="{D03576E4-0ECC-4074-834F-0FDC2C7BE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7" name="Picture 93366">
          <a:extLst>
            <a:ext uri="{FF2B5EF4-FFF2-40B4-BE49-F238E27FC236}">
              <a16:creationId xmlns:a16="http://schemas.microsoft.com/office/drawing/2014/main" id="{D5E3F7A1-E2E2-4BA7-853B-9C5F6F7B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68" name="image1.jpeg">
          <a:extLst>
            <a:ext uri="{FF2B5EF4-FFF2-40B4-BE49-F238E27FC236}">
              <a16:creationId xmlns:a16="http://schemas.microsoft.com/office/drawing/2014/main" id="{37F459B9-DE09-4584-9E27-31CDF641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69" name="Picture 93368">
          <a:extLst>
            <a:ext uri="{FF2B5EF4-FFF2-40B4-BE49-F238E27FC236}">
              <a16:creationId xmlns:a16="http://schemas.microsoft.com/office/drawing/2014/main" id="{5598BCAD-D568-4443-A7B1-DDC422BD3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0" name="image1.jpeg">
          <a:extLst>
            <a:ext uri="{FF2B5EF4-FFF2-40B4-BE49-F238E27FC236}">
              <a16:creationId xmlns:a16="http://schemas.microsoft.com/office/drawing/2014/main" id="{E0769E9A-5FE8-426A-9855-FC8E6397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1" name="Picture 93370">
          <a:extLst>
            <a:ext uri="{FF2B5EF4-FFF2-40B4-BE49-F238E27FC236}">
              <a16:creationId xmlns:a16="http://schemas.microsoft.com/office/drawing/2014/main" id="{B3E80328-5F92-4495-85B0-8188ACE4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2" name="image1.jpeg">
          <a:extLst>
            <a:ext uri="{FF2B5EF4-FFF2-40B4-BE49-F238E27FC236}">
              <a16:creationId xmlns:a16="http://schemas.microsoft.com/office/drawing/2014/main" id="{A3452ECA-902F-4F2D-9F64-5EF03492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3" name="Picture 93372">
          <a:extLst>
            <a:ext uri="{FF2B5EF4-FFF2-40B4-BE49-F238E27FC236}">
              <a16:creationId xmlns:a16="http://schemas.microsoft.com/office/drawing/2014/main" id="{46A98F00-5EE6-47D2-8AB2-FBC8CE22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4" name="image1.jpeg">
          <a:extLst>
            <a:ext uri="{FF2B5EF4-FFF2-40B4-BE49-F238E27FC236}">
              <a16:creationId xmlns:a16="http://schemas.microsoft.com/office/drawing/2014/main" id="{0025524D-A544-4BC0-A343-1A1EA010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5" name="Picture 93374">
          <a:extLst>
            <a:ext uri="{FF2B5EF4-FFF2-40B4-BE49-F238E27FC236}">
              <a16:creationId xmlns:a16="http://schemas.microsoft.com/office/drawing/2014/main" id="{76BE000B-5A08-47E7-90CC-9D8679515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6" name="image1.jpeg">
          <a:extLst>
            <a:ext uri="{FF2B5EF4-FFF2-40B4-BE49-F238E27FC236}">
              <a16:creationId xmlns:a16="http://schemas.microsoft.com/office/drawing/2014/main" id="{1256E956-EC9E-4FD2-91BF-FC5CA39F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7" name="Picture 93376">
          <a:extLst>
            <a:ext uri="{FF2B5EF4-FFF2-40B4-BE49-F238E27FC236}">
              <a16:creationId xmlns:a16="http://schemas.microsoft.com/office/drawing/2014/main" id="{C81D19EC-5CEF-48C3-A852-DB447588B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78" name="image1.jpeg">
          <a:extLst>
            <a:ext uri="{FF2B5EF4-FFF2-40B4-BE49-F238E27FC236}">
              <a16:creationId xmlns:a16="http://schemas.microsoft.com/office/drawing/2014/main" id="{8532B48A-254A-40F5-8F7E-7EEBB5B3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79" name="Picture 93378">
          <a:extLst>
            <a:ext uri="{FF2B5EF4-FFF2-40B4-BE49-F238E27FC236}">
              <a16:creationId xmlns:a16="http://schemas.microsoft.com/office/drawing/2014/main" id="{427F9CA8-CAC9-43D0-AF97-52DC0C56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0" name="image1.jpeg">
          <a:extLst>
            <a:ext uri="{FF2B5EF4-FFF2-40B4-BE49-F238E27FC236}">
              <a16:creationId xmlns:a16="http://schemas.microsoft.com/office/drawing/2014/main" id="{DF74ADF7-5659-425D-AC82-8BDA2671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1" name="Picture 93380">
          <a:extLst>
            <a:ext uri="{FF2B5EF4-FFF2-40B4-BE49-F238E27FC236}">
              <a16:creationId xmlns:a16="http://schemas.microsoft.com/office/drawing/2014/main" id="{5E491477-BA19-495E-88BD-3A137A35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2" name="image1.jpeg">
          <a:extLst>
            <a:ext uri="{FF2B5EF4-FFF2-40B4-BE49-F238E27FC236}">
              <a16:creationId xmlns:a16="http://schemas.microsoft.com/office/drawing/2014/main" id="{CA49CD3E-0D2C-4165-AED2-B7988AFE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3" name="Picture 93382">
          <a:extLst>
            <a:ext uri="{FF2B5EF4-FFF2-40B4-BE49-F238E27FC236}">
              <a16:creationId xmlns:a16="http://schemas.microsoft.com/office/drawing/2014/main" id="{70CD6676-BB69-4B5C-912A-636BCA43D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4" name="image1.jpeg">
          <a:extLst>
            <a:ext uri="{FF2B5EF4-FFF2-40B4-BE49-F238E27FC236}">
              <a16:creationId xmlns:a16="http://schemas.microsoft.com/office/drawing/2014/main" id="{54327FC6-6AB2-4EEA-BE55-14FEB1BF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5" name="Picture 93384">
          <a:extLst>
            <a:ext uri="{FF2B5EF4-FFF2-40B4-BE49-F238E27FC236}">
              <a16:creationId xmlns:a16="http://schemas.microsoft.com/office/drawing/2014/main" id="{6A2C6BD9-0241-4E61-A6FE-CB2ADA3F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6" name="image1.jpeg">
          <a:extLst>
            <a:ext uri="{FF2B5EF4-FFF2-40B4-BE49-F238E27FC236}">
              <a16:creationId xmlns:a16="http://schemas.microsoft.com/office/drawing/2014/main" id="{05367C5E-5D84-49CC-B68C-B7462926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7" name="Picture 93386">
          <a:extLst>
            <a:ext uri="{FF2B5EF4-FFF2-40B4-BE49-F238E27FC236}">
              <a16:creationId xmlns:a16="http://schemas.microsoft.com/office/drawing/2014/main" id="{37ECDC0A-3C33-42D2-A4AF-5866A0ED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88" name="image1.jpeg">
          <a:extLst>
            <a:ext uri="{FF2B5EF4-FFF2-40B4-BE49-F238E27FC236}">
              <a16:creationId xmlns:a16="http://schemas.microsoft.com/office/drawing/2014/main" id="{B1ABCA4E-510D-4FBF-A0BA-A7B46124E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89" name="Picture 93388">
          <a:extLst>
            <a:ext uri="{FF2B5EF4-FFF2-40B4-BE49-F238E27FC236}">
              <a16:creationId xmlns:a16="http://schemas.microsoft.com/office/drawing/2014/main" id="{0685280E-4CCE-494D-8B51-AA195E7E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0" name="image1.jpeg">
          <a:extLst>
            <a:ext uri="{FF2B5EF4-FFF2-40B4-BE49-F238E27FC236}">
              <a16:creationId xmlns:a16="http://schemas.microsoft.com/office/drawing/2014/main" id="{1B322D64-2417-4B4C-82AC-ADC927A7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1" name="Picture 93390">
          <a:extLst>
            <a:ext uri="{FF2B5EF4-FFF2-40B4-BE49-F238E27FC236}">
              <a16:creationId xmlns:a16="http://schemas.microsoft.com/office/drawing/2014/main" id="{E7689EBF-73A6-48F5-B6CE-87F6E6C19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2" name="image1.jpeg">
          <a:extLst>
            <a:ext uri="{FF2B5EF4-FFF2-40B4-BE49-F238E27FC236}">
              <a16:creationId xmlns:a16="http://schemas.microsoft.com/office/drawing/2014/main" id="{D3C873E3-598C-4F6B-A53D-1F62AF830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3" name="Picture 93392">
          <a:extLst>
            <a:ext uri="{FF2B5EF4-FFF2-40B4-BE49-F238E27FC236}">
              <a16:creationId xmlns:a16="http://schemas.microsoft.com/office/drawing/2014/main" id="{58EB1318-3D57-4009-B198-70B9DF9F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4" name="image1.jpeg">
          <a:extLst>
            <a:ext uri="{FF2B5EF4-FFF2-40B4-BE49-F238E27FC236}">
              <a16:creationId xmlns:a16="http://schemas.microsoft.com/office/drawing/2014/main" id="{5E235653-F609-440A-BCFD-517C9880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5" name="Picture 93394">
          <a:extLst>
            <a:ext uri="{FF2B5EF4-FFF2-40B4-BE49-F238E27FC236}">
              <a16:creationId xmlns:a16="http://schemas.microsoft.com/office/drawing/2014/main" id="{2EB32F20-91F1-4CC2-8BBE-C1B3592C3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6" name="image1.jpeg">
          <a:extLst>
            <a:ext uri="{FF2B5EF4-FFF2-40B4-BE49-F238E27FC236}">
              <a16:creationId xmlns:a16="http://schemas.microsoft.com/office/drawing/2014/main" id="{BCC94989-E8DB-4504-8087-ECC4F454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7" name="Picture 93396">
          <a:extLst>
            <a:ext uri="{FF2B5EF4-FFF2-40B4-BE49-F238E27FC236}">
              <a16:creationId xmlns:a16="http://schemas.microsoft.com/office/drawing/2014/main" id="{A672DD97-2666-4BB7-9C3C-2686975F8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398" name="image1.jpeg">
          <a:extLst>
            <a:ext uri="{FF2B5EF4-FFF2-40B4-BE49-F238E27FC236}">
              <a16:creationId xmlns:a16="http://schemas.microsoft.com/office/drawing/2014/main" id="{9C7E3F0E-C0FF-48A2-8ECA-92B046A2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399" name="Picture 93398">
          <a:extLst>
            <a:ext uri="{FF2B5EF4-FFF2-40B4-BE49-F238E27FC236}">
              <a16:creationId xmlns:a16="http://schemas.microsoft.com/office/drawing/2014/main" id="{7E5DC320-A763-4471-BCEF-DB9428E0D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0" name="image1.jpeg">
          <a:extLst>
            <a:ext uri="{FF2B5EF4-FFF2-40B4-BE49-F238E27FC236}">
              <a16:creationId xmlns:a16="http://schemas.microsoft.com/office/drawing/2014/main" id="{34D4FC7E-084E-46F0-81A7-4768E655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1" name="Picture 93400">
          <a:extLst>
            <a:ext uri="{FF2B5EF4-FFF2-40B4-BE49-F238E27FC236}">
              <a16:creationId xmlns:a16="http://schemas.microsoft.com/office/drawing/2014/main" id="{91B4B3DA-CDFF-46BC-AB3B-BB64C926E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2" name="image1.jpeg">
          <a:extLst>
            <a:ext uri="{FF2B5EF4-FFF2-40B4-BE49-F238E27FC236}">
              <a16:creationId xmlns:a16="http://schemas.microsoft.com/office/drawing/2014/main" id="{C157960C-591E-45A1-9C8A-18DDE9E0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3" name="Picture 93402">
          <a:extLst>
            <a:ext uri="{FF2B5EF4-FFF2-40B4-BE49-F238E27FC236}">
              <a16:creationId xmlns:a16="http://schemas.microsoft.com/office/drawing/2014/main" id="{6C4AD8E1-FF60-4F07-95DE-D59E9CE52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4" name="image1.jpeg">
          <a:extLst>
            <a:ext uri="{FF2B5EF4-FFF2-40B4-BE49-F238E27FC236}">
              <a16:creationId xmlns:a16="http://schemas.microsoft.com/office/drawing/2014/main" id="{13B8F8C4-81C1-4F06-8CAD-7E4AD135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5" name="Picture 93404">
          <a:extLst>
            <a:ext uri="{FF2B5EF4-FFF2-40B4-BE49-F238E27FC236}">
              <a16:creationId xmlns:a16="http://schemas.microsoft.com/office/drawing/2014/main" id="{465CE908-47D0-4641-9DA1-FC53B7DE5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6" name="image1.jpeg">
          <a:extLst>
            <a:ext uri="{FF2B5EF4-FFF2-40B4-BE49-F238E27FC236}">
              <a16:creationId xmlns:a16="http://schemas.microsoft.com/office/drawing/2014/main" id="{8F88C6BC-E001-44F1-9F18-24A9E4F6E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7" name="Picture 93406">
          <a:extLst>
            <a:ext uri="{FF2B5EF4-FFF2-40B4-BE49-F238E27FC236}">
              <a16:creationId xmlns:a16="http://schemas.microsoft.com/office/drawing/2014/main" id="{3F01938A-E0F4-4AFB-B979-8C46012E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08" name="image1.jpeg">
          <a:extLst>
            <a:ext uri="{FF2B5EF4-FFF2-40B4-BE49-F238E27FC236}">
              <a16:creationId xmlns:a16="http://schemas.microsoft.com/office/drawing/2014/main" id="{A51FE5BD-777E-4C93-A555-CE6F9B30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09" name="Picture 93408">
          <a:extLst>
            <a:ext uri="{FF2B5EF4-FFF2-40B4-BE49-F238E27FC236}">
              <a16:creationId xmlns:a16="http://schemas.microsoft.com/office/drawing/2014/main" id="{1DD20A9E-C100-4354-B434-FEE5BED8F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0" name="image1.jpeg">
          <a:extLst>
            <a:ext uri="{FF2B5EF4-FFF2-40B4-BE49-F238E27FC236}">
              <a16:creationId xmlns:a16="http://schemas.microsoft.com/office/drawing/2014/main" id="{8C6D4033-2CB0-4227-BF15-165B3A95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11" name="Picture 93410">
          <a:extLst>
            <a:ext uri="{FF2B5EF4-FFF2-40B4-BE49-F238E27FC236}">
              <a16:creationId xmlns:a16="http://schemas.microsoft.com/office/drawing/2014/main" id="{13647383-FE8E-434F-8415-D19EEFDE0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2" name="image1.jpeg">
          <a:extLst>
            <a:ext uri="{FF2B5EF4-FFF2-40B4-BE49-F238E27FC236}">
              <a16:creationId xmlns:a16="http://schemas.microsoft.com/office/drawing/2014/main" id="{DB7E5580-74FD-4543-AFAC-13F92DA9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13" name="Picture 93412">
          <a:extLst>
            <a:ext uri="{FF2B5EF4-FFF2-40B4-BE49-F238E27FC236}">
              <a16:creationId xmlns:a16="http://schemas.microsoft.com/office/drawing/2014/main" id="{B1F9CD58-5996-49EE-BC88-E4ECD3977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4" name="image1.jpeg">
          <a:extLst>
            <a:ext uri="{FF2B5EF4-FFF2-40B4-BE49-F238E27FC236}">
              <a16:creationId xmlns:a16="http://schemas.microsoft.com/office/drawing/2014/main" id="{11DAA399-2975-41F0-B161-87CB3B7D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15" name="Picture 93414">
          <a:extLst>
            <a:ext uri="{FF2B5EF4-FFF2-40B4-BE49-F238E27FC236}">
              <a16:creationId xmlns:a16="http://schemas.microsoft.com/office/drawing/2014/main" id="{F5941F9E-246F-4CFE-AADB-85137250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6" name="image1.jpeg">
          <a:extLst>
            <a:ext uri="{FF2B5EF4-FFF2-40B4-BE49-F238E27FC236}">
              <a16:creationId xmlns:a16="http://schemas.microsoft.com/office/drawing/2014/main" id="{30C55CDA-FE80-425C-B399-F1580EBB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71437</xdr:rowOff>
    </xdr:to>
    <xdr:pic>
      <xdr:nvPicPr>
        <xdr:cNvPr id="93417" name="Picture 93416">
          <a:extLst>
            <a:ext uri="{FF2B5EF4-FFF2-40B4-BE49-F238E27FC236}">
              <a16:creationId xmlns:a16="http://schemas.microsoft.com/office/drawing/2014/main" id="{7F90C73A-3CA7-4B03-A6AF-7A74B3B2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80486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18" name="image1.jpeg">
          <a:extLst>
            <a:ext uri="{FF2B5EF4-FFF2-40B4-BE49-F238E27FC236}">
              <a16:creationId xmlns:a16="http://schemas.microsoft.com/office/drawing/2014/main" id="{4F2D7707-AB35-4DEB-B0BF-66B061C3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19" name="Picture 93418">
          <a:extLst>
            <a:ext uri="{FF2B5EF4-FFF2-40B4-BE49-F238E27FC236}">
              <a16:creationId xmlns:a16="http://schemas.microsoft.com/office/drawing/2014/main" id="{B146FC3A-126C-49CB-BAD5-22A1B8E5F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20" name="image1.jpeg">
          <a:extLst>
            <a:ext uri="{FF2B5EF4-FFF2-40B4-BE49-F238E27FC236}">
              <a16:creationId xmlns:a16="http://schemas.microsoft.com/office/drawing/2014/main" id="{ED78581B-A970-4B20-81F6-EC5693D1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21" name="Picture 93420">
          <a:extLst>
            <a:ext uri="{FF2B5EF4-FFF2-40B4-BE49-F238E27FC236}">
              <a16:creationId xmlns:a16="http://schemas.microsoft.com/office/drawing/2014/main" id="{7634C11C-DC67-40AA-93ED-96D411DF5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22" name="image1.jpeg">
          <a:extLst>
            <a:ext uri="{FF2B5EF4-FFF2-40B4-BE49-F238E27FC236}">
              <a16:creationId xmlns:a16="http://schemas.microsoft.com/office/drawing/2014/main" id="{469F6FF6-1AFB-4EE4-9FC3-E3F25D79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23" name="Picture 93422">
          <a:extLst>
            <a:ext uri="{FF2B5EF4-FFF2-40B4-BE49-F238E27FC236}">
              <a16:creationId xmlns:a16="http://schemas.microsoft.com/office/drawing/2014/main" id="{6B6E0754-12A3-476F-8DF2-3287461B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24" name="image1.jpeg">
          <a:extLst>
            <a:ext uri="{FF2B5EF4-FFF2-40B4-BE49-F238E27FC236}">
              <a16:creationId xmlns:a16="http://schemas.microsoft.com/office/drawing/2014/main" id="{4092B389-4AEC-43D4-B69C-4011EF8E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25" name="Picture 93424">
          <a:extLst>
            <a:ext uri="{FF2B5EF4-FFF2-40B4-BE49-F238E27FC236}">
              <a16:creationId xmlns:a16="http://schemas.microsoft.com/office/drawing/2014/main" id="{9C20B216-CA82-44AA-9B5A-FE38EA431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426" name="image1.jpeg">
          <a:extLst>
            <a:ext uri="{FF2B5EF4-FFF2-40B4-BE49-F238E27FC236}">
              <a16:creationId xmlns:a16="http://schemas.microsoft.com/office/drawing/2014/main" id="{194A7E2C-04A9-4AAA-8546-F9182CD59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427" name="Picture 93426">
          <a:extLst>
            <a:ext uri="{FF2B5EF4-FFF2-40B4-BE49-F238E27FC236}">
              <a16:creationId xmlns:a16="http://schemas.microsoft.com/office/drawing/2014/main" id="{59412234-AB90-453A-B726-79C139603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cit.com/vessel?vsl=&amp;voy=" TargetMode="External"/><Relationship Id="rId18" Type="http://schemas.openxmlformats.org/officeDocument/2006/relationships/hyperlink" Target="https://www.lcit.com/vessel?vsl=TS%20TIANJIN&amp;voy=26003N" TargetMode="External"/><Relationship Id="rId26" Type="http://schemas.openxmlformats.org/officeDocument/2006/relationships/hyperlink" Target="https://service.esco.co.th/BerthSchedule" TargetMode="External"/><Relationship Id="rId3" Type="http://schemas.openxmlformats.org/officeDocument/2006/relationships/hyperlink" Target="https://www.lcit.com/vessel?vsl=&amp;voy=" TargetMode="External"/><Relationship Id="rId21" Type="http://schemas.openxmlformats.org/officeDocument/2006/relationships/hyperlink" Target="https://www.lcit.com/vessel?vsl=TS%20TIANJIN&amp;voy=2606N" TargetMode="External"/><Relationship Id="rId34" Type="http://schemas.openxmlformats.org/officeDocument/2006/relationships/hyperlink" Target="https://service.esco.co.th/BerthSchedule" TargetMode="External"/><Relationship Id="rId7" Type="http://schemas.openxmlformats.org/officeDocument/2006/relationships/hyperlink" Target="https://www.lcit.com/vessel?vsl=&amp;voy=" TargetMode="External"/><Relationship Id="rId12" Type="http://schemas.openxmlformats.org/officeDocument/2006/relationships/hyperlink" Target="https://www.lcit.com/vessel?vsl=TS%20TIANJIN&amp;voy=26003N" TargetMode="External"/><Relationship Id="rId17" Type="http://schemas.openxmlformats.org/officeDocument/2006/relationships/hyperlink" Target="https://www.lcit.com/vessel?vsl=&amp;voy=" TargetMode="External"/><Relationship Id="rId25" Type="http://schemas.openxmlformats.org/officeDocument/2006/relationships/hyperlink" Target="https://service.esco.co.th/BerthSchedule" TargetMode="External"/><Relationship Id="rId33" Type="http://schemas.openxmlformats.org/officeDocument/2006/relationships/hyperlink" Target="https://service.esco.co.th/BerthSchedule" TargetMode="External"/><Relationship Id="rId2" Type="http://schemas.openxmlformats.org/officeDocument/2006/relationships/hyperlink" Target="https://www.lcit.com/vessel?vsl=TS%20TIANJIN&amp;voy=26003N" TargetMode="External"/><Relationship Id="rId16" Type="http://schemas.openxmlformats.org/officeDocument/2006/relationships/hyperlink" Target="https://www.lcit.com/vessel?vsl=TS%20TIANJIN&amp;voy=26003N" TargetMode="External"/><Relationship Id="rId20" Type="http://schemas.openxmlformats.org/officeDocument/2006/relationships/hyperlink" Target="https://www.lcit.com/vessel?vsl=SAWASDEE%20MIMOSA&amp;voy=2606N" TargetMode="External"/><Relationship Id="rId29" Type="http://schemas.openxmlformats.org/officeDocument/2006/relationships/hyperlink" Target="https://www.lcit.com/vessel?vsl=SAWASDEE%20MIMOSA&amp;voy=2605N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TS%20TIANJIN&amp;voy=26003N" TargetMode="External"/><Relationship Id="rId11" Type="http://schemas.openxmlformats.org/officeDocument/2006/relationships/hyperlink" Target="https://www.lcit.com/vessel?vsl=&amp;voy=" TargetMode="External"/><Relationship Id="rId24" Type="http://schemas.openxmlformats.org/officeDocument/2006/relationships/hyperlink" Target="https://service.esco.co.th/BerthSchedule" TargetMode="External"/><Relationship Id="rId32" Type="http://schemas.openxmlformats.org/officeDocument/2006/relationships/hyperlink" Target="https://service.esco.co.th/BerthSchedule" TargetMode="External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hyperlink" Target="https://www.lcit.com/vessel?vsl=&amp;voy=" TargetMode="External"/><Relationship Id="rId23" Type="http://schemas.openxmlformats.org/officeDocument/2006/relationships/hyperlink" Target="https://www.lcit.com/vessel?vsl=SAWASDEE%20MIMOSA&amp;voy=2607N" TargetMode="External"/><Relationship Id="rId28" Type="http://schemas.openxmlformats.org/officeDocument/2006/relationships/hyperlink" Target="https://service.esco.co.th/BerthSchedule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lcit.com/vessel?vsl=KMTC%20GWANGYANG&amp;voy=2605N" TargetMode="External"/><Relationship Id="rId19" Type="http://schemas.openxmlformats.org/officeDocument/2006/relationships/hyperlink" Target="https://www.lcit.com/vessel?vsl=TS%20TIANJIN&amp;voy=26003N" TargetMode="External"/><Relationship Id="rId31" Type="http://schemas.openxmlformats.org/officeDocument/2006/relationships/hyperlink" Target="https://www.lcit.com/vessel?vsl=SAWASDEE%20MIMOSA&amp;voy=2606N" TargetMode="External"/><Relationship Id="rId4" Type="http://schemas.openxmlformats.org/officeDocument/2006/relationships/hyperlink" Target="https://www.lcit.com/vessel?vsl=TS%20TIANJIN&amp;voy=26003N" TargetMode="External"/><Relationship Id="rId9" Type="http://schemas.openxmlformats.org/officeDocument/2006/relationships/hyperlink" Target="https://www.lcit.com/vessel?vsl=KMTC%20GWANGYANG&amp;voy=2606N" TargetMode="External"/><Relationship Id="rId14" Type="http://schemas.openxmlformats.org/officeDocument/2006/relationships/hyperlink" Target="https://www.lcit.com/vessel?vsl=TS%20TIANJIN&amp;voy=26003N" TargetMode="External"/><Relationship Id="rId22" Type="http://schemas.openxmlformats.org/officeDocument/2006/relationships/hyperlink" Target="https://www.lcit.com/vessel?vsl=KMTC%20GWANGYANG&amp;voy=2607N" TargetMode="External"/><Relationship Id="rId27" Type="http://schemas.openxmlformats.org/officeDocument/2006/relationships/hyperlink" Target="https://service.esco.co.th/BerthSchedule" TargetMode="External"/><Relationship Id="rId30" Type="http://schemas.openxmlformats.org/officeDocument/2006/relationships/hyperlink" Target="https://service.esco.co.th/BerthSchedule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lcit.com/vessel?vsl=TS%20TIANJIN&amp;voy=26003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&amp;voy=" TargetMode="External"/><Relationship Id="rId13" Type="http://schemas.openxmlformats.org/officeDocument/2006/relationships/hyperlink" Target="https://www.lcit.com/vessel?vsl=KMTC%20GWANGYANG&amp;voy=2607N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www.lcit.com/vessel?vsl=&amp;voy=" TargetMode="External"/><Relationship Id="rId7" Type="http://schemas.openxmlformats.org/officeDocument/2006/relationships/hyperlink" Target="https://www.lcit.com/vessel?vsl=&amp;voy=" TargetMode="External"/><Relationship Id="rId12" Type="http://schemas.openxmlformats.org/officeDocument/2006/relationships/hyperlink" Target="https://www.lcit.com/vessel?vsl=TS%20TIANJIN&amp;voy=2606N" TargetMode="External"/><Relationship Id="rId17" Type="http://schemas.openxmlformats.org/officeDocument/2006/relationships/hyperlink" Target="https://www.lcit.com/vessel?vsl=SAWASDEE%20MIMOSA&amp;voy=2606N" TargetMode="External"/><Relationship Id="rId2" Type="http://schemas.openxmlformats.org/officeDocument/2006/relationships/hyperlink" Target="https://www.lcit.com/vessel?vsl=&amp;voy=" TargetMode="External"/><Relationship Id="rId16" Type="http://schemas.openxmlformats.org/officeDocument/2006/relationships/hyperlink" Target="https://service.esco.co.th/BerthSchedule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KMTC%20GWANGYANG&amp;voy=2605N" TargetMode="External"/><Relationship Id="rId11" Type="http://schemas.openxmlformats.org/officeDocument/2006/relationships/hyperlink" Target="https://www.lcit.com/vessel?vsl=SAWASDEE%20MIMOSA&amp;voy=2606N" TargetMode="External"/><Relationship Id="rId5" Type="http://schemas.openxmlformats.org/officeDocument/2006/relationships/hyperlink" Target="https://www.lcit.com/vessel?vsl=KMTC%20GWANGYANG&amp;voy=2606N" TargetMode="External"/><Relationship Id="rId15" Type="http://schemas.openxmlformats.org/officeDocument/2006/relationships/hyperlink" Target="https://www.lcit.com/vessel?vsl=SAWASDEE%20MIMOSA&amp;voy=2605N" TargetMode="External"/><Relationship Id="rId10" Type="http://schemas.openxmlformats.org/officeDocument/2006/relationships/hyperlink" Target="https://www.lcit.com/vessel?vsl=&amp;voy=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hyperlink" Target="https://www.lcit.com/vessel?vsl=&amp;voy=" TargetMode="External"/><Relationship Id="rId14" Type="http://schemas.openxmlformats.org/officeDocument/2006/relationships/hyperlink" Target="https://www.lcit.com/vessel?vsl=SAWASDEE%20MIMOSA&amp;voy=2607N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TS%20TIANJIN&amp;voy=26003N" TargetMode="External"/><Relationship Id="rId13" Type="http://schemas.openxmlformats.org/officeDocument/2006/relationships/hyperlink" Target="https://www.lcit.com/vessel?vsl=TS%20TIANJIN&amp;voy=2606N" TargetMode="External"/><Relationship Id="rId18" Type="http://schemas.openxmlformats.org/officeDocument/2006/relationships/hyperlink" Target="https://www.lcit.com/vessel?vsl=SAWASDEE%20MIMOSA&amp;voy=2606N" TargetMode="External"/><Relationship Id="rId3" Type="http://schemas.openxmlformats.org/officeDocument/2006/relationships/hyperlink" Target="https://www.lcit.com/vessel?vsl=TS%20TIANJIN&amp;voy=26003N" TargetMode="External"/><Relationship Id="rId7" Type="http://schemas.openxmlformats.org/officeDocument/2006/relationships/hyperlink" Target="https://www.lcit.com/vessel?vsl=TS%20TIANJIN&amp;voy=26003N" TargetMode="External"/><Relationship Id="rId12" Type="http://schemas.openxmlformats.org/officeDocument/2006/relationships/hyperlink" Target="https://www.lcit.com/vessel?vsl=SAWASDEE%20MIMOSA&amp;voy=2606N" TargetMode="External"/><Relationship Id="rId17" Type="http://schemas.openxmlformats.org/officeDocument/2006/relationships/hyperlink" Target="https://service.esco.co.th/BerthSchedule" TargetMode="External"/><Relationship Id="rId2" Type="http://schemas.openxmlformats.org/officeDocument/2006/relationships/hyperlink" Target="https://www.lcit.com/vessel?vsl=TS%20TIANJIN&amp;voy=26003N" TargetMode="External"/><Relationship Id="rId16" Type="http://schemas.openxmlformats.org/officeDocument/2006/relationships/hyperlink" Target="https://www.lcit.com/vessel?vsl=SAWASDEE%20MIMOSA&amp;voy=2605N" TargetMode="External"/><Relationship Id="rId20" Type="http://schemas.openxmlformats.org/officeDocument/2006/relationships/drawing" Target="../drawings/drawing3.xml"/><Relationship Id="rId1" Type="http://schemas.openxmlformats.org/officeDocument/2006/relationships/hyperlink" Target="https://www.lcit.com/vessel?vsl=TS%20TIANJIN&amp;voy=26003N" TargetMode="External"/><Relationship Id="rId6" Type="http://schemas.openxmlformats.org/officeDocument/2006/relationships/hyperlink" Target="https://www.lcit.com/vessel?vsl=KMTC%20GWANGYANG&amp;voy=2605N" TargetMode="External"/><Relationship Id="rId11" Type="http://schemas.openxmlformats.org/officeDocument/2006/relationships/hyperlink" Target="https://www.lcit.com/vessel?vsl=SAWASDEE%20MIMOSA&amp;voy=2606N" TargetMode="External"/><Relationship Id="rId5" Type="http://schemas.openxmlformats.org/officeDocument/2006/relationships/hyperlink" Target="https://www.lcit.com/vessel?vsl=KMTC%20GWANGYANG&amp;voy=2606N" TargetMode="External"/><Relationship Id="rId15" Type="http://schemas.openxmlformats.org/officeDocument/2006/relationships/hyperlink" Target="https://www.lcit.com/vessel?vsl=SAWASDEE%20MIMOSA&amp;voy=2607N" TargetMode="External"/><Relationship Id="rId10" Type="http://schemas.openxmlformats.org/officeDocument/2006/relationships/hyperlink" Target="https://www.lcit.com/vessel?vsl=TS%20TIANJIN&amp;voy=26003N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www.lcit.com/vessel?vsl=TS%20TIANJIN&amp;voy=26003N" TargetMode="External"/><Relationship Id="rId9" Type="http://schemas.openxmlformats.org/officeDocument/2006/relationships/hyperlink" Target="https://www.lcit.com/vessel?vsl=TS%20TIANJIN&amp;voy=26003N" TargetMode="External"/><Relationship Id="rId14" Type="http://schemas.openxmlformats.org/officeDocument/2006/relationships/hyperlink" Target="https://www.lcit.com/vessel?vsl=KMTC%20GWANGYANG&amp;voy=2607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ce.esco.co.th/BerthSchedule" TargetMode="External"/><Relationship Id="rId3" Type="http://schemas.openxmlformats.org/officeDocument/2006/relationships/hyperlink" Target="https://www.lcit.com/vessel?vsl=SAWASDEE%20MIMOSA&amp;voy=2607N" TargetMode="External"/><Relationship Id="rId7" Type="http://schemas.openxmlformats.org/officeDocument/2006/relationships/hyperlink" Target="https://www.lcit.com/vessel?vsl=SAWASDEE%20MIMOSA&amp;voy=2605N" TargetMode="External"/><Relationship Id="rId2" Type="http://schemas.openxmlformats.org/officeDocument/2006/relationships/hyperlink" Target="https://www.lcit.com/vessel?vsl=KMTC%20GWANGYANG&amp;voy=2605N" TargetMode="External"/><Relationship Id="rId1" Type="http://schemas.openxmlformats.org/officeDocument/2006/relationships/hyperlink" Target="https://www.lcit.com/vessel?vsl=KMTC%20GWANGYANG&amp;voy=2606N" TargetMode="External"/><Relationship Id="rId6" Type="http://schemas.openxmlformats.org/officeDocument/2006/relationships/hyperlink" Target="https://www.lcit.com/vessel?vsl=TS%20TIANJIN&amp;voy=2606N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lcit.com/vessel?vsl=SAWASDEE%20MIMOSA&amp;voy=2606N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lcit.com/vessel?vsl=KMTC%20GWANGYANG&amp;voy=2607N" TargetMode="External"/><Relationship Id="rId9" Type="http://schemas.openxmlformats.org/officeDocument/2006/relationships/hyperlink" Target="https://www.lcit.com/vessel?vsl=SAWASDEE%20MIMOSA&amp;voy=2606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71C7-B10A-4B63-81C0-21CF648FD096}">
  <sheetPr>
    <pageSetUpPr fitToPage="1"/>
  </sheetPr>
  <dimension ref="A2:R77"/>
  <sheetViews>
    <sheetView showGridLines="0" tabSelected="1" zoomScale="80" zoomScaleNormal="80" workbookViewId="0">
      <selection activeCell="B21" sqref="B21"/>
    </sheetView>
  </sheetViews>
  <sheetFormatPr defaultColWidth="9.33203125" defaultRowHeight="15" customHeight="1" x14ac:dyDescent="0.2"/>
  <cols>
    <col min="1" max="1" width="7.33203125" style="5" customWidth="1"/>
    <col min="2" max="2" width="30.1640625" style="5" customWidth="1"/>
    <col min="3" max="3" width="20.33203125" style="5" customWidth="1"/>
    <col min="4" max="4" width="11" style="5" customWidth="1"/>
    <col min="5" max="5" width="36.83203125" style="5" customWidth="1"/>
    <col min="6" max="6" width="18.1640625" style="5" bestFit="1" customWidth="1"/>
    <col min="7" max="7" width="12.5" style="5" customWidth="1"/>
    <col min="8" max="8" width="17.6640625" style="5" customWidth="1"/>
    <col min="9" max="9" width="17.5" style="5" customWidth="1"/>
    <col min="10" max="10" width="15.5" style="5" customWidth="1"/>
    <col min="11" max="11" width="10.5" style="5" customWidth="1"/>
    <col min="12" max="12" width="20" style="5" customWidth="1"/>
    <col min="13" max="13" width="10.6640625" style="5" customWidth="1"/>
    <col min="14" max="14" width="10.83203125" style="5" bestFit="1" customWidth="1"/>
    <col min="15" max="15" width="12.6640625" style="6" customWidth="1"/>
    <col min="16" max="16" width="8.6640625" style="6" bestFit="1" customWidth="1"/>
    <col min="17" max="17" width="8.1640625" style="6" bestFit="1" customWidth="1"/>
    <col min="18" max="18" width="8.1640625" style="5" bestFit="1" customWidth="1"/>
    <col min="19" max="19" width="8.6640625" style="5" bestFit="1" customWidth="1"/>
    <col min="20" max="20" width="8.1640625" style="5" bestFit="1" customWidth="1"/>
    <col min="21" max="21" width="8.1640625" style="5" customWidth="1"/>
    <col min="22" max="16384" width="9.33203125" style="5"/>
  </cols>
  <sheetData>
    <row r="2" spans="1:15" ht="15" customHeight="1" x14ac:dyDescent="0.2">
      <c r="F2" s="25"/>
    </row>
    <row r="3" spans="1:15" ht="15" customHeight="1" x14ac:dyDescent="0.2">
      <c r="F3" s="25"/>
    </row>
    <row r="4" spans="1:15" ht="15" customHeight="1" x14ac:dyDescent="0.2">
      <c r="F4" s="25"/>
    </row>
    <row r="6" spans="1:15" ht="15" customHeight="1" x14ac:dyDescent="0.2">
      <c r="A6" s="3" t="s">
        <v>0</v>
      </c>
    </row>
    <row r="7" spans="1:15" ht="15" customHeight="1" x14ac:dyDescent="0.2">
      <c r="A7" s="4"/>
      <c r="B7" s="4"/>
      <c r="C7" s="4"/>
      <c r="D7" s="4"/>
      <c r="E7" s="4"/>
      <c r="F7" s="26"/>
      <c r="G7" s="27"/>
      <c r="H7" s="27"/>
      <c r="I7" s="4"/>
      <c r="J7" s="26"/>
      <c r="K7" s="27"/>
      <c r="L7" s="45"/>
      <c r="M7" s="27"/>
      <c r="N7" s="27"/>
      <c r="O7" s="27"/>
    </row>
    <row r="8" spans="1:15" ht="15" customHeight="1" x14ac:dyDescent="0.2">
      <c r="A8" s="130" t="s">
        <v>1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2"/>
    </row>
    <row r="9" spans="1:15" ht="15" customHeight="1" x14ac:dyDescent="0.2">
      <c r="A9" s="133" t="s">
        <v>2</v>
      </c>
      <c r="B9" s="135" t="s">
        <v>3</v>
      </c>
      <c r="C9" s="135" t="s">
        <v>4</v>
      </c>
      <c r="D9" s="135" t="s">
        <v>5</v>
      </c>
      <c r="E9" s="137" t="s">
        <v>6</v>
      </c>
      <c r="F9" s="128"/>
      <c r="G9" s="128"/>
      <c r="H9" s="138"/>
      <c r="I9" s="137" t="s">
        <v>7</v>
      </c>
      <c r="J9" s="128"/>
      <c r="K9" s="128"/>
      <c r="L9" s="138"/>
      <c r="M9" s="87" t="s">
        <v>8</v>
      </c>
      <c r="N9" s="88"/>
      <c r="O9" s="89"/>
    </row>
    <row r="10" spans="1:15" ht="15" customHeight="1" x14ac:dyDescent="0.2">
      <c r="A10" s="134"/>
      <c r="B10" s="136"/>
      <c r="C10" s="136"/>
      <c r="D10" s="136"/>
      <c r="E10" s="30" t="s">
        <v>9</v>
      </c>
      <c r="F10" s="29" t="s">
        <v>10</v>
      </c>
      <c r="G10" s="31" t="s">
        <v>11</v>
      </c>
      <c r="H10" s="30" t="s">
        <v>12</v>
      </c>
      <c r="I10" s="30" t="s">
        <v>9</v>
      </c>
      <c r="J10" s="30" t="s">
        <v>10</v>
      </c>
      <c r="K10" s="32" t="s">
        <v>13</v>
      </c>
      <c r="L10" s="68" t="s">
        <v>12</v>
      </c>
      <c r="M10" s="33" t="s">
        <v>14</v>
      </c>
      <c r="N10" s="34" t="s">
        <v>15</v>
      </c>
      <c r="O10" s="34" t="s">
        <v>16</v>
      </c>
    </row>
    <row r="11" spans="1:15" ht="15" customHeight="1" x14ac:dyDescent="0.2">
      <c r="A11" s="40">
        <v>17</v>
      </c>
      <c r="B11" s="40" t="s">
        <v>17</v>
      </c>
      <c r="C11" s="40" t="s">
        <v>18</v>
      </c>
      <c r="D11" s="40" t="s">
        <v>19</v>
      </c>
      <c r="E11" s="40" t="s">
        <v>20</v>
      </c>
      <c r="F11" s="35" t="s">
        <v>21</v>
      </c>
      <c r="G11" s="47">
        <v>46150</v>
      </c>
      <c r="H11" s="47">
        <v>46145</v>
      </c>
      <c r="I11" s="111" t="s">
        <v>22</v>
      </c>
      <c r="J11" s="35" t="s">
        <v>23</v>
      </c>
      <c r="K11" s="36">
        <v>46151</v>
      </c>
      <c r="L11" s="43" t="s">
        <v>24</v>
      </c>
      <c r="M11" s="36">
        <f>K11+5</f>
        <v>46156</v>
      </c>
      <c r="N11" s="49"/>
      <c r="O11" s="48">
        <f>K11+6</f>
        <v>46157</v>
      </c>
    </row>
    <row r="12" spans="1:15" ht="15" customHeight="1" x14ac:dyDescent="0.2">
      <c r="A12" s="40">
        <v>18</v>
      </c>
      <c r="B12" s="40" t="s">
        <v>25</v>
      </c>
      <c r="C12" s="40" t="s">
        <v>26</v>
      </c>
      <c r="D12" s="40" t="s">
        <v>19</v>
      </c>
      <c r="E12" s="2" t="s">
        <v>20</v>
      </c>
      <c r="F12" s="90" t="s">
        <v>27</v>
      </c>
      <c r="G12" s="47">
        <v>46154</v>
      </c>
      <c r="H12" s="36">
        <v>46149</v>
      </c>
      <c r="I12" s="112" t="s">
        <v>22</v>
      </c>
      <c r="J12" s="35" t="s">
        <v>28</v>
      </c>
      <c r="K12" s="36">
        <f>G12+1</f>
        <v>46155</v>
      </c>
      <c r="L12" s="43" t="s">
        <v>24</v>
      </c>
      <c r="M12" s="38">
        <f>K12+4</f>
        <v>46159</v>
      </c>
      <c r="N12" s="49"/>
      <c r="O12" s="48">
        <f>K12+4</f>
        <v>46159</v>
      </c>
    </row>
    <row r="13" spans="1:15" ht="15" customHeight="1" x14ac:dyDescent="0.2">
      <c r="A13" s="4"/>
      <c r="B13" s="4"/>
      <c r="C13" s="4"/>
      <c r="D13" s="4"/>
      <c r="E13" s="4"/>
      <c r="F13" s="26"/>
      <c r="G13" s="27"/>
      <c r="H13" s="27"/>
      <c r="I13" s="4"/>
      <c r="J13" s="26"/>
      <c r="K13" s="27"/>
      <c r="L13" s="45"/>
      <c r="M13" s="27"/>
      <c r="N13" s="27"/>
      <c r="O13" s="27"/>
    </row>
    <row r="14" spans="1:15" ht="15" customHeight="1" x14ac:dyDescent="0.2">
      <c r="A14" s="130" t="s">
        <v>29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</row>
    <row r="15" spans="1:15" ht="15" customHeight="1" x14ac:dyDescent="0.2">
      <c r="A15" s="133" t="s">
        <v>2</v>
      </c>
      <c r="B15" s="135" t="s">
        <v>3</v>
      </c>
      <c r="C15" s="135" t="s">
        <v>4</v>
      </c>
      <c r="D15" s="135" t="s">
        <v>5</v>
      </c>
      <c r="E15" s="137" t="s">
        <v>6</v>
      </c>
      <c r="F15" s="128"/>
      <c r="G15" s="128"/>
      <c r="H15" s="138"/>
      <c r="I15" s="137" t="s">
        <v>7</v>
      </c>
      <c r="J15" s="128"/>
      <c r="K15" s="128"/>
      <c r="L15" s="138"/>
      <c r="M15" s="87" t="s">
        <v>8</v>
      </c>
      <c r="N15" s="88"/>
      <c r="O15" s="89"/>
    </row>
    <row r="16" spans="1:15" ht="15" customHeight="1" x14ac:dyDescent="0.2">
      <c r="A16" s="134"/>
      <c r="B16" s="136"/>
      <c r="C16" s="136"/>
      <c r="D16" s="136"/>
      <c r="E16" s="30" t="s">
        <v>9</v>
      </c>
      <c r="F16" s="29" t="s">
        <v>10</v>
      </c>
      <c r="G16" s="31" t="s">
        <v>11</v>
      </c>
      <c r="H16" s="30" t="s">
        <v>12</v>
      </c>
      <c r="I16" s="30" t="s">
        <v>9</v>
      </c>
      <c r="J16" s="30" t="s">
        <v>10</v>
      </c>
      <c r="K16" s="32" t="s">
        <v>13</v>
      </c>
      <c r="L16" s="68" t="s">
        <v>12</v>
      </c>
      <c r="M16" s="33" t="s">
        <v>14</v>
      </c>
      <c r="N16" s="34" t="s">
        <v>15</v>
      </c>
      <c r="O16" s="34" t="s">
        <v>16</v>
      </c>
    </row>
    <row r="17" spans="1:17" ht="15" customHeight="1" x14ac:dyDescent="0.2">
      <c r="A17" s="40">
        <v>19</v>
      </c>
      <c r="B17" s="40" t="s">
        <v>30</v>
      </c>
      <c r="C17" s="40" t="s">
        <v>31</v>
      </c>
      <c r="D17" s="40" t="s">
        <v>32</v>
      </c>
      <c r="E17" s="40" t="s">
        <v>20</v>
      </c>
      <c r="F17" s="46" t="s">
        <v>33</v>
      </c>
      <c r="G17" s="47">
        <v>46146</v>
      </c>
      <c r="H17" s="47">
        <v>46142</v>
      </c>
      <c r="I17" s="40" t="s">
        <v>34</v>
      </c>
      <c r="J17" s="46" t="s">
        <v>35</v>
      </c>
      <c r="K17" s="47">
        <v>46147</v>
      </c>
      <c r="L17" s="47">
        <v>46141</v>
      </c>
      <c r="M17" s="36">
        <f>K17+4</f>
        <v>46151</v>
      </c>
      <c r="N17" s="47">
        <f>K17+5</f>
        <v>46152</v>
      </c>
      <c r="O17" s="49"/>
    </row>
    <row r="18" spans="1:17" s="44" customFormat="1" ht="30" customHeight="1" x14ac:dyDescent="0.2">
      <c r="A18" s="40">
        <v>19</v>
      </c>
      <c r="B18" s="2" t="s">
        <v>36</v>
      </c>
      <c r="C18" s="19" t="s">
        <v>37</v>
      </c>
      <c r="D18" s="2" t="s">
        <v>38</v>
      </c>
      <c r="E18" s="19" t="s">
        <v>39</v>
      </c>
      <c r="F18" s="35" t="s">
        <v>21</v>
      </c>
      <c r="G18" s="103" t="s">
        <v>40</v>
      </c>
      <c r="H18" s="36">
        <v>46144</v>
      </c>
      <c r="I18" s="104" t="s">
        <v>41</v>
      </c>
      <c r="J18" s="35" t="s">
        <v>42</v>
      </c>
      <c r="K18" s="36">
        <v>46151</v>
      </c>
      <c r="L18" s="43" t="s">
        <v>43</v>
      </c>
      <c r="M18" s="47">
        <f>O18-1</f>
        <v>46155</v>
      </c>
      <c r="N18" s="49"/>
      <c r="O18" s="47">
        <f>K18+5</f>
        <v>46156</v>
      </c>
      <c r="P18" s="86"/>
      <c r="Q18" s="86"/>
    </row>
    <row r="19" spans="1:17" ht="15" customHeight="1" x14ac:dyDescent="0.2">
      <c r="A19" s="142" t="s">
        <v>44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4"/>
    </row>
    <row r="20" spans="1:17" ht="15.75" x14ac:dyDescent="0.2">
      <c r="A20" s="39">
        <v>19</v>
      </c>
      <c r="B20" s="40" t="s">
        <v>45</v>
      </c>
      <c r="C20" s="40" t="s">
        <v>26</v>
      </c>
      <c r="D20" s="40" t="s">
        <v>46</v>
      </c>
      <c r="E20" s="39" t="s">
        <v>20</v>
      </c>
      <c r="F20" s="46" t="s">
        <v>47</v>
      </c>
      <c r="G20" s="47">
        <v>46148</v>
      </c>
      <c r="H20" s="47">
        <v>46145</v>
      </c>
      <c r="I20" s="112" t="s">
        <v>22</v>
      </c>
      <c r="J20" s="46" t="s">
        <v>48</v>
      </c>
      <c r="K20" s="50">
        <f>G20+2</f>
        <v>46150</v>
      </c>
      <c r="L20" s="41" t="s">
        <v>24</v>
      </c>
      <c r="M20" s="36">
        <f>K20+3</f>
        <v>46153</v>
      </c>
      <c r="N20" s="49"/>
      <c r="O20" s="48">
        <f>M20+1</f>
        <v>46154</v>
      </c>
    </row>
    <row r="21" spans="1:17" ht="15" customHeight="1" x14ac:dyDescent="0.2">
      <c r="A21" s="37">
        <v>19</v>
      </c>
      <c r="B21" s="37" t="s">
        <v>49</v>
      </c>
      <c r="C21" s="37" t="s">
        <v>50</v>
      </c>
      <c r="D21" s="37" t="s">
        <v>51</v>
      </c>
      <c r="E21" s="37" t="s">
        <v>52</v>
      </c>
      <c r="F21" s="92" t="s">
        <v>53</v>
      </c>
      <c r="G21" s="102" t="s">
        <v>54</v>
      </c>
      <c r="H21" s="93">
        <v>46148</v>
      </c>
      <c r="I21" s="37" t="s">
        <v>55</v>
      </c>
      <c r="J21" s="92" t="s">
        <v>56</v>
      </c>
      <c r="K21" s="93">
        <v>46155</v>
      </c>
      <c r="L21" s="94" t="s">
        <v>57</v>
      </c>
      <c r="M21" s="36">
        <f>K21+4</f>
        <v>46159</v>
      </c>
      <c r="N21" s="47">
        <f>K21+5</f>
        <v>46160</v>
      </c>
      <c r="O21" s="49"/>
    </row>
    <row r="22" spans="1:17" ht="15" customHeight="1" x14ac:dyDescent="0.2">
      <c r="A22" s="40">
        <v>20</v>
      </c>
      <c r="B22" s="40" t="s">
        <v>58</v>
      </c>
      <c r="C22" s="40" t="s">
        <v>59</v>
      </c>
      <c r="D22" s="40" t="s">
        <v>32</v>
      </c>
      <c r="E22" s="40" t="s">
        <v>20</v>
      </c>
      <c r="F22" s="46" t="s">
        <v>60</v>
      </c>
      <c r="G22" s="47">
        <v>46153</v>
      </c>
      <c r="H22" s="47">
        <v>46148</v>
      </c>
      <c r="I22" s="40" t="s">
        <v>34</v>
      </c>
      <c r="J22" s="46" t="s">
        <v>61</v>
      </c>
      <c r="K22" s="47">
        <v>46154</v>
      </c>
      <c r="L22" s="47">
        <v>46147</v>
      </c>
      <c r="M22" s="36">
        <f>K22+4</f>
        <v>46158</v>
      </c>
      <c r="N22" s="47">
        <f>K22+5</f>
        <v>46159</v>
      </c>
      <c r="O22" s="49"/>
    </row>
    <row r="23" spans="1:17" s="44" customFormat="1" ht="30" customHeight="1" x14ac:dyDescent="0.2">
      <c r="A23" s="40">
        <v>20</v>
      </c>
      <c r="B23" s="2" t="s">
        <v>62</v>
      </c>
      <c r="C23" s="2" t="s">
        <v>63</v>
      </c>
      <c r="D23" s="2" t="s">
        <v>38</v>
      </c>
      <c r="E23" s="19" t="s">
        <v>39</v>
      </c>
      <c r="F23" s="35" t="s">
        <v>64</v>
      </c>
      <c r="G23" s="103" t="s">
        <v>40</v>
      </c>
      <c r="H23" s="36">
        <v>46147</v>
      </c>
      <c r="I23" s="104" t="s">
        <v>41</v>
      </c>
      <c r="J23" s="35" t="s">
        <v>65</v>
      </c>
      <c r="K23" s="36">
        <v>46153</v>
      </c>
      <c r="L23" s="43" t="s">
        <v>43</v>
      </c>
      <c r="M23" s="47">
        <f>O23-1</f>
        <v>46157</v>
      </c>
      <c r="N23" s="49"/>
      <c r="O23" s="47">
        <f>K23+5</f>
        <v>46158</v>
      </c>
      <c r="P23" s="86"/>
      <c r="Q23" s="86"/>
    </row>
    <row r="24" spans="1:17" ht="15" customHeight="1" x14ac:dyDescent="0.2">
      <c r="A24" s="40">
        <v>20</v>
      </c>
      <c r="B24" s="40" t="s">
        <v>66</v>
      </c>
      <c r="C24" s="40" t="s">
        <v>26</v>
      </c>
      <c r="D24" s="40" t="s">
        <v>19</v>
      </c>
      <c r="E24" s="40" t="s">
        <v>20</v>
      </c>
      <c r="F24" s="35" t="s">
        <v>67</v>
      </c>
      <c r="G24" s="47">
        <v>46164</v>
      </c>
      <c r="H24" s="47"/>
      <c r="I24" s="40" t="s">
        <v>68</v>
      </c>
      <c r="J24" s="35" t="s">
        <v>69</v>
      </c>
      <c r="K24" s="36">
        <f>G24+1</f>
        <v>46165</v>
      </c>
      <c r="L24" s="43" t="s">
        <v>57</v>
      </c>
      <c r="M24" s="42"/>
      <c r="N24" s="49"/>
      <c r="O24" s="48">
        <f t="shared" ref="O24" si="0">K24+4</f>
        <v>46169</v>
      </c>
    </row>
    <row r="25" spans="1:17" ht="15.75" x14ac:dyDescent="0.2">
      <c r="A25" s="39">
        <v>20</v>
      </c>
      <c r="B25" s="40" t="s">
        <v>70</v>
      </c>
      <c r="C25" s="40" t="s">
        <v>71</v>
      </c>
      <c r="D25" s="40" t="s">
        <v>46</v>
      </c>
      <c r="E25" s="39" t="s">
        <v>20</v>
      </c>
      <c r="F25" s="46" t="s">
        <v>72</v>
      </c>
      <c r="G25" s="47">
        <v>46158</v>
      </c>
      <c r="H25" s="47"/>
      <c r="I25" s="112" t="s">
        <v>22</v>
      </c>
      <c r="J25" s="46" t="s">
        <v>73</v>
      </c>
      <c r="K25" s="50">
        <f t="shared" ref="K25" si="1">G25+1</f>
        <v>46159</v>
      </c>
      <c r="L25" s="41" t="s">
        <v>24</v>
      </c>
      <c r="M25" s="42"/>
      <c r="N25" s="49"/>
      <c r="O25" s="48">
        <f>K25+4</f>
        <v>46163</v>
      </c>
    </row>
    <row r="26" spans="1:17" ht="15" customHeight="1" x14ac:dyDescent="0.2">
      <c r="A26" s="37">
        <v>20</v>
      </c>
      <c r="B26" s="37" t="s">
        <v>74</v>
      </c>
      <c r="C26" s="37" t="s">
        <v>75</v>
      </c>
      <c r="D26" s="37" t="s">
        <v>51</v>
      </c>
      <c r="E26" s="37" t="s">
        <v>52</v>
      </c>
      <c r="F26" s="92" t="s">
        <v>76</v>
      </c>
      <c r="G26" s="93">
        <v>46159</v>
      </c>
      <c r="H26" s="93"/>
      <c r="I26" s="37" t="s">
        <v>55</v>
      </c>
      <c r="J26" s="92" t="s">
        <v>77</v>
      </c>
      <c r="K26" s="93">
        <f>G26+1</f>
        <v>46160</v>
      </c>
      <c r="L26" s="94" t="s">
        <v>57</v>
      </c>
      <c r="M26" s="36">
        <f>K26+4</f>
        <v>46164</v>
      </c>
      <c r="N26" s="47">
        <f>K26+5</f>
        <v>46165</v>
      </c>
      <c r="O26" s="49"/>
    </row>
    <row r="27" spans="1:17" ht="15" customHeight="1" x14ac:dyDescent="0.2">
      <c r="A27" s="40">
        <v>21</v>
      </c>
      <c r="B27" s="40" t="s">
        <v>30</v>
      </c>
      <c r="C27" s="40" t="s">
        <v>78</v>
      </c>
      <c r="D27" s="40" t="s">
        <v>32</v>
      </c>
      <c r="E27" s="40" t="s">
        <v>20</v>
      </c>
      <c r="F27" s="46" t="s">
        <v>79</v>
      </c>
      <c r="G27" s="47">
        <v>46158</v>
      </c>
      <c r="H27" s="47"/>
      <c r="I27" s="40" t="s">
        <v>34</v>
      </c>
      <c r="J27" s="46" t="s">
        <v>76</v>
      </c>
      <c r="K27" s="47">
        <v>46159</v>
      </c>
      <c r="L27" s="47"/>
      <c r="M27" s="36">
        <f>K27+4</f>
        <v>46163</v>
      </c>
      <c r="N27" s="47">
        <f>K27+5</f>
        <v>46164</v>
      </c>
      <c r="O27" s="49"/>
    </row>
    <row r="28" spans="1:17" s="44" customFormat="1" ht="30" customHeight="1" x14ac:dyDescent="0.2">
      <c r="A28" s="40">
        <v>21</v>
      </c>
      <c r="B28" s="40" t="s">
        <v>80</v>
      </c>
      <c r="C28" s="40" t="s">
        <v>81</v>
      </c>
      <c r="D28" s="40" t="s">
        <v>38</v>
      </c>
      <c r="E28" s="97" t="s">
        <v>39</v>
      </c>
      <c r="F28" s="46" t="s">
        <v>82</v>
      </c>
      <c r="G28" s="91" t="s">
        <v>40</v>
      </c>
      <c r="H28" s="40"/>
      <c r="I28" s="112" t="s">
        <v>41</v>
      </c>
      <c r="J28" s="46" t="s">
        <v>73</v>
      </c>
      <c r="K28" s="47">
        <v>46160</v>
      </c>
      <c r="L28" s="43" t="s">
        <v>43</v>
      </c>
      <c r="M28" s="47">
        <f>O28-1</f>
        <v>46164</v>
      </c>
      <c r="N28" s="49"/>
      <c r="O28" s="47">
        <f>K28+5</f>
        <v>46165</v>
      </c>
      <c r="P28" s="86"/>
      <c r="Q28" s="86"/>
    </row>
    <row r="29" spans="1:17" ht="15" customHeight="1" x14ac:dyDescent="0.2">
      <c r="A29" s="40">
        <v>21</v>
      </c>
      <c r="B29" s="40" t="s">
        <v>17</v>
      </c>
      <c r="C29" s="40" t="s">
        <v>26</v>
      </c>
      <c r="D29" s="40" t="s">
        <v>19</v>
      </c>
      <c r="E29" s="2" t="s">
        <v>20</v>
      </c>
      <c r="F29" s="90" t="s">
        <v>83</v>
      </c>
      <c r="G29" s="47">
        <v>46174</v>
      </c>
      <c r="H29" s="36"/>
      <c r="I29" s="112" t="s">
        <v>22</v>
      </c>
      <c r="J29" s="35" t="s">
        <v>84</v>
      </c>
      <c r="K29" s="36">
        <f t="shared" ref="K29:K30" si="2">G29+1</f>
        <v>46175</v>
      </c>
      <c r="L29" s="43" t="s">
        <v>24</v>
      </c>
      <c r="M29" s="42"/>
      <c r="N29" s="49"/>
      <c r="O29" s="48">
        <f t="shared" ref="O29" si="3">K29+4</f>
        <v>46179</v>
      </c>
    </row>
    <row r="30" spans="1:17" ht="15.75" x14ac:dyDescent="0.2">
      <c r="A30" s="39">
        <v>21</v>
      </c>
      <c r="B30" s="40" t="s">
        <v>85</v>
      </c>
      <c r="C30" s="40" t="s">
        <v>86</v>
      </c>
      <c r="D30" s="40" t="s">
        <v>46</v>
      </c>
      <c r="E30" s="39" t="s">
        <v>20</v>
      </c>
      <c r="F30" s="46" t="s">
        <v>87</v>
      </c>
      <c r="G30" s="47">
        <v>46164</v>
      </c>
      <c r="H30" s="47"/>
      <c r="I30" s="112" t="s">
        <v>22</v>
      </c>
      <c r="J30" s="46" t="s">
        <v>88</v>
      </c>
      <c r="K30" s="50">
        <f t="shared" si="2"/>
        <v>46165</v>
      </c>
      <c r="L30" s="41" t="s">
        <v>24</v>
      </c>
      <c r="M30" s="42"/>
      <c r="N30" s="49"/>
      <c r="O30" s="48">
        <f>K30+4</f>
        <v>46169</v>
      </c>
    </row>
    <row r="31" spans="1:17" ht="15" customHeight="1" x14ac:dyDescent="0.2">
      <c r="A31" s="37">
        <v>21</v>
      </c>
      <c r="B31" s="37" t="s">
        <v>49</v>
      </c>
      <c r="C31" s="37" t="s">
        <v>89</v>
      </c>
      <c r="D31" s="37" t="s">
        <v>51</v>
      </c>
      <c r="E31" s="37" t="s">
        <v>52</v>
      </c>
      <c r="F31" s="92" t="s">
        <v>90</v>
      </c>
      <c r="G31" s="93">
        <v>46168</v>
      </c>
      <c r="H31" s="93"/>
      <c r="I31" s="37" t="s">
        <v>55</v>
      </c>
      <c r="J31" s="92" t="s">
        <v>91</v>
      </c>
      <c r="K31" s="93">
        <f>G31+1</f>
        <v>46169</v>
      </c>
      <c r="L31" s="94" t="s">
        <v>57</v>
      </c>
      <c r="M31" s="36">
        <f>K31+4</f>
        <v>46173</v>
      </c>
      <c r="N31" s="47">
        <f>K31+5</f>
        <v>46174</v>
      </c>
      <c r="O31" s="49"/>
    </row>
    <row r="32" spans="1:17" ht="15" customHeight="1" x14ac:dyDescent="0.2">
      <c r="A32" s="40">
        <v>22</v>
      </c>
      <c r="B32" s="40" t="s">
        <v>58</v>
      </c>
      <c r="C32" s="40" t="s">
        <v>92</v>
      </c>
      <c r="D32" s="40" t="s">
        <v>32</v>
      </c>
      <c r="E32" s="40" t="s">
        <v>20</v>
      </c>
      <c r="F32" s="46" t="s">
        <v>88</v>
      </c>
      <c r="G32" s="47">
        <v>46166</v>
      </c>
      <c r="H32" s="47"/>
      <c r="I32" s="40" t="s">
        <v>34</v>
      </c>
      <c r="J32" s="46" t="s">
        <v>93</v>
      </c>
      <c r="K32" s="47">
        <v>46167</v>
      </c>
      <c r="L32" s="47"/>
      <c r="M32" s="36">
        <f>K32+4</f>
        <v>46171</v>
      </c>
      <c r="N32" s="47">
        <f>K32+5</f>
        <v>46172</v>
      </c>
      <c r="O32" s="49"/>
    </row>
    <row r="33" spans="1:18" s="44" customFormat="1" ht="30" customHeight="1" x14ac:dyDescent="0.2">
      <c r="A33" s="40">
        <v>22</v>
      </c>
      <c r="B33" s="40" t="s">
        <v>94</v>
      </c>
      <c r="C33" s="40" t="s">
        <v>26</v>
      </c>
      <c r="D33" s="40" t="s">
        <v>38</v>
      </c>
      <c r="E33" s="97" t="s">
        <v>39</v>
      </c>
      <c r="F33" s="46" t="s">
        <v>95</v>
      </c>
      <c r="G33" s="91" t="s">
        <v>40</v>
      </c>
      <c r="H33" s="40"/>
      <c r="I33" s="112" t="s">
        <v>41</v>
      </c>
      <c r="J33" s="46" t="s">
        <v>96</v>
      </c>
      <c r="K33" s="47">
        <v>46167</v>
      </c>
      <c r="L33" s="43" t="s">
        <v>43</v>
      </c>
      <c r="M33" s="47">
        <f>O33+1</f>
        <v>46172</v>
      </c>
      <c r="N33" s="49"/>
      <c r="O33" s="47">
        <f>K33+4</f>
        <v>46171</v>
      </c>
      <c r="P33" s="86"/>
      <c r="Q33" s="86"/>
      <c r="R33" s="44" t="s">
        <v>97</v>
      </c>
    </row>
    <row r="34" spans="1:18" ht="15" customHeight="1" x14ac:dyDescent="0.2">
      <c r="A34" s="40">
        <v>22</v>
      </c>
      <c r="B34" s="40" t="s">
        <v>25</v>
      </c>
      <c r="C34" s="40" t="s">
        <v>71</v>
      </c>
      <c r="D34" s="40" t="s">
        <v>19</v>
      </c>
      <c r="E34" s="2" t="s">
        <v>20</v>
      </c>
      <c r="F34" s="90" t="s">
        <v>98</v>
      </c>
      <c r="G34" s="47">
        <v>46176</v>
      </c>
      <c r="H34" s="36"/>
      <c r="I34" s="112" t="s">
        <v>22</v>
      </c>
      <c r="J34" s="35" t="s">
        <v>99</v>
      </c>
      <c r="K34" s="36">
        <f>G34+1</f>
        <v>46177</v>
      </c>
      <c r="L34" s="43" t="s">
        <v>24</v>
      </c>
      <c r="M34" s="42"/>
      <c r="N34" s="49"/>
      <c r="O34" s="48">
        <f t="shared" ref="O34" si="4">K34+4</f>
        <v>46181</v>
      </c>
    </row>
    <row r="35" spans="1:18" ht="15.75" x14ac:dyDescent="0.2">
      <c r="A35" s="39">
        <v>22</v>
      </c>
      <c r="B35" s="40" t="s">
        <v>45</v>
      </c>
      <c r="C35" s="40" t="s">
        <v>71</v>
      </c>
      <c r="D35" s="40" t="s">
        <v>46</v>
      </c>
      <c r="E35" s="39" t="s">
        <v>20</v>
      </c>
      <c r="F35" s="46" t="s">
        <v>100</v>
      </c>
      <c r="G35" s="47">
        <v>46170</v>
      </c>
      <c r="H35" s="47"/>
      <c r="I35" s="112" t="s">
        <v>22</v>
      </c>
      <c r="J35" s="46" t="s">
        <v>101</v>
      </c>
      <c r="K35" s="50">
        <f t="shared" ref="K35" si="5">G35+1</f>
        <v>46171</v>
      </c>
      <c r="L35" s="41" t="s">
        <v>24</v>
      </c>
      <c r="M35" s="42"/>
      <c r="N35" s="49"/>
      <c r="O35" s="48">
        <f>K35+4</f>
        <v>46175</v>
      </c>
    </row>
    <row r="36" spans="1:18" ht="15" customHeight="1" x14ac:dyDescent="0.2">
      <c r="A36" s="37">
        <v>22</v>
      </c>
      <c r="B36" s="37" t="s">
        <v>74</v>
      </c>
      <c r="C36" s="37" t="s">
        <v>59</v>
      </c>
      <c r="D36" s="37" t="s">
        <v>51</v>
      </c>
      <c r="E36" s="37" t="s">
        <v>52</v>
      </c>
      <c r="F36" s="92" t="s">
        <v>102</v>
      </c>
      <c r="G36" s="93">
        <v>46173</v>
      </c>
      <c r="H36" s="93"/>
      <c r="I36" s="37" t="s">
        <v>55</v>
      </c>
      <c r="J36" s="92" t="s">
        <v>103</v>
      </c>
      <c r="K36" s="93">
        <f>G36+1</f>
        <v>46174</v>
      </c>
      <c r="L36" s="94" t="s">
        <v>57</v>
      </c>
      <c r="M36" s="36">
        <f>K36+5</f>
        <v>46179</v>
      </c>
      <c r="N36" s="47">
        <f>K36+6</f>
        <v>46180</v>
      </c>
      <c r="O36" s="49"/>
    </row>
    <row r="37" spans="1:18" ht="15" customHeight="1" x14ac:dyDescent="0.2">
      <c r="A37" s="105"/>
      <c r="B37" s="105"/>
      <c r="C37" s="105"/>
      <c r="D37" s="105"/>
      <c r="E37" s="105"/>
      <c r="F37" s="106"/>
      <c r="G37" s="107"/>
      <c r="H37" s="107"/>
      <c r="I37" s="105"/>
      <c r="J37" s="106"/>
      <c r="K37" s="107"/>
      <c r="L37" s="108"/>
      <c r="M37" s="27"/>
      <c r="N37" s="86"/>
      <c r="O37" s="86"/>
    </row>
    <row r="38" spans="1:18" ht="15" customHeight="1" x14ac:dyDescent="0.2">
      <c r="A38" s="130" t="s">
        <v>104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2"/>
    </row>
    <row r="39" spans="1:18" ht="15" customHeight="1" x14ac:dyDescent="0.2">
      <c r="A39" s="133" t="s">
        <v>2</v>
      </c>
      <c r="B39" s="135" t="s">
        <v>3</v>
      </c>
      <c r="C39" s="135" t="s">
        <v>4</v>
      </c>
      <c r="D39" s="135" t="s">
        <v>5</v>
      </c>
      <c r="E39" s="137" t="s">
        <v>6</v>
      </c>
      <c r="F39" s="128"/>
      <c r="G39" s="128"/>
      <c r="H39" s="138"/>
      <c r="I39" s="137" t="s">
        <v>7</v>
      </c>
      <c r="J39" s="128"/>
      <c r="K39" s="128"/>
      <c r="L39" s="138"/>
      <c r="M39" s="87" t="s">
        <v>8</v>
      </c>
      <c r="N39" s="88"/>
      <c r="O39" s="89"/>
    </row>
    <row r="40" spans="1:18" ht="15" customHeight="1" x14ac:dyDescent="0.2">
      <c r="A40" s="134"/>
      <c r="B40" s="136"/>
      <c r="C40" s="136"/>
      <c r="D40" s="136"/>
      <c r="E40" s="30" t="s">
        <v>9</v>
      </c>
      <c r="F40" s="29" t="s">
        <v>10</v>
      </c>
      <c r="G40" s="31" t="s">
        <v>11</v>
      </c>
      <c r="H40" s="30" t="s">
        <v>12</v>
      </c>
      <c r="I40" s="30" t="s">
        <v>9</v>
      </c>
      <c r="J40" s="30" t="s">
        <v>10</v>
      </c>
      <c r="K40" s="32" t="s">
        <v>13</v>
      </c>
      <c r="L40" s="68" t="s">
        <v>12</v>
      </c>
      <c r="M40" s="33" t="s">
        <v>14</v>
      </c>
      <c r="N40" s="34" t="s">
        <v>15</v>
      </c>
      <c r="O40" s="34" t="s">
        <v>16</v>
      </c>
    </row>
    <row r="41" spans="1:18" ht="15" customHeight="1" x14ac:dyDescent="0.2">
      <c r="A41" s="40">
        <v>23</v>
      </c>
      <c r="B41" s="40" t="s">
        <v>30</v>
      </c>
      <c r="C41" s="40" t="s">
        <v>105</v>
      </c>
      <c r="D41" s="40" t="s">
        <v>32</v>
      </c>
      <c r="E41" s="40" t="s">
        <v>20</v>
      </c>
      <c r="F41" s="46" t="s">
        <v>106</v>
      </c>
      <c r="G41" s="47">
        <v>46173</v>
      </c>
      <c r="H41" s="47"/>
      <c r="I41" s="40" t="s">
        <v>34</v>
      </c>
      <c r="J41" s="46" t="s">
        <v>107</v>
      </c>
      <c r="K41" s="47">
        <v>46174</v>
      </c>
      <c r="L41" s="47"/>
      <c r="M41" s="36">
        <f>K41+5</f>
        <v>46179</v>
      </c>
      <c r="N41" s="47">
        <f>K41+4</f>
        <v>46178</v>
      </c>
      <c r="O41" s="49"/>
    </row>
    <row r="42" spans="1:18" s="44" customFormat="1" ht="30" customHeight="1" x14ac:dyDescent="0.2">
      <c r="A42" s="40">
        <v>23</v>
      </c>
      <c r="B42" s="2" t="s">
        <v>36</v>
      </c>
      <c r="C42" s="19" t="s">
        <v>108</v>
      </c>
      <c r="D42" s="2" t="s">
        <v>38</v>
      </c>
      <c r="E42" s="19" t="s">
        <v>39</v>
      </c>
      <c r="F42" s="35" t="s">
        <v>109</v>
      </c>
      <c r="G42" s="103" t="s">
        <v>40</v>
      </c>
      <c r="H42" s="2"/>
      <c r="I42" s="104" t="s">
        <v>41</v>
      </c>
      <c r="J42" s="35" t="s">
        <v>102</v>
      </c>
      <c r="K42" s="36">
        <v>46174</v>
      </c>
      <c r="L42" s="43" t="s">
        <v>43</v>
      </c>
      <c r="M42" s="47">
        <f>O42+1</f>
        <v>46179</v>
      </c>
      <c r="N42" s="49"/>
      <c r="O42" s="47">
        <f>K42+4</f>
        <v>46178</v>
      </c>
      <c r="P42" s="86"/>
      <c r="Q42" s="86"/>
    </row>
    <row r="43" spans="1:18" ht="15" customHeight="1" x14ac:dyDescent="0.2">
      <c r="A43" s="40">
        <v>23</v>
      </c>
      <c r="B43" s="40" t="s">
        <v>66</v>
      </c>
      <c r="C43" s="40" t="s">
        <v>71</v>
      </c>
      <c r="D43" s="40" t="s">
        <v>19</v>
      </c>
      <c r="E43" s="40" t="s">
        <v>20</v>
      </c>
      <c r="F43" s="35" t="s">
        <v>110</v>
      </c>
      <c r="G43" s="47">
        <v>46176</v>
      </c>
      <c r="H43" s="47"/>
      <c r="I43" s="112" t="s">
        <v>22</v>
      </c>
      <c r="J43" s="35" t="s">
        <v>99</v>
      </c>
      <c r="K43" s="36">
        <f t="shared" ref="K43:K44" si="6">G43+1</f>
        <v>46177</v>
      </c>
      <c r="L43" s="43" t="s">
        <v>24</v>
      </c>
      <c r="M43" s="42"/>
      <c r="N43" s="49"/>
      <c r="O43" s="48">
        <f t="shared" ref="O43" si="7">K43+4</f>
        <v>46181</v>
      </c>
    </row>
    <row r="44" spans="1:18" ht="15.75" x14ac:dyDescent="0.2">
      <c r="A44" s="39">
        <v>23</v>
      </c>
      <c r="B44" s="2" t="s">
        <v>70</v>
      </c>
      <c r="C44" s="2" t="s">
        <v>86</v>
      </c>
      <c r="D44" s="2" t="s">
        <v>46</v>
      </c>
      <c r="E44" s="109" t="s">
        <v>20</v>
      </c>
      <c r="F44" s="35" t="s">
        <v>111</v>
      </c>
      <c r="G44" s="36">
        <v>46177</v>
      </c>
      <c r="H44" s="36"/>
      <c r="I44" s="104" t="s">
        <v>22</v>
      </c>
      <c r="J44" s="35" t="s">
        <v>112</v>
      </c>
      <c r="K44" s="110">
        <f t="shared" si="6"/>
        <v>46178</v>
      </c>
      <c r="L44" s="41" t="s">
        <v>24</v>
      </c>
      <c r="M44" s="42"/>
      <c r="N44" s="49"/>
      <c r="O44" s="48">
        <f>K44+4</f>
        <v>46182</v>
      </c>
    </row>
    <row r="45" spans="1:18" ht="15" customHeight="1" x14ac:dyDescent="0.2">
      <c r="A45" s="37">
        <v>23</v>
      </c>
      <c r="B45" s="37" t="s">
        <v>49</v>
      </c>
      <c r="C45" s="37" t="s">
        <v>113</v>
      </c>
      <c r="D45" s="37" t="s">
        <v>51</v>
      </c>
      <c r="E45" s="37" t="s">
        <v>52</v>
      </c>
      <c r="F45" s="92" t="s">
        <v>114</v>
      </c>
      <c r="G45" s="93">
        <v>46182</v>
      </c>
      <c r="H45" s="93"/>
      <c r="I45" s="37" t="s">
        <v>55</v>
      </c>
      <c r="J45" s="92" t="s">
        <v>115</v>
      </c>
      <c r="K45" s="93">
        <f>G45+1</f>
        <v>46183</v>
      </c>
      <c r="L45" s="94" t="s">
        <v>57</v>
      </c>
      <c r="M45" s="36">
        <f>K45+5</f>
        <v>46188</v>
      </c>
      <c r="N45" s="47">
        <f>K45+6</f>
        <v>46189</v>
      </c>
      <c r="O45" s="49"/>
    </row>
    <row r="46" spans="1:18" ht="15" customHeight="1" x14ac:dyDescent="0.2">
      <c r="A46" s="40">
        <v>24</v>
      </c>
      <c r="B46" s="40" t="s">
        <v>58</v>
      </c>
      <c r="C46" s="40" t="s">
        <v>116</v>
      </c>
      <c r="D46" s="40" t="s">
        <v>32</v>
      </c>
      <c r="E46" s="40" t="s">
        <v>20</v>
      </c>
      <c r="F46" s="46" t="s">
        <v>117</v>
      </c>
      <c r="G46" s="47">
        <v>46179</v>
      </c>
      <c r="H46" s="47"/>
      <c r="I46" s="40" t="s">
        <v>34</v>
      </c>
      <c r="J46" s="46" t="s">
        <v>118</v>
      </c>
      <c r="K46" s="47">
        <v>46181</v>
      </c>
      <c r="L46" s="47"/>
      <c r="M46" s="36">
        <f>K46+5</f>
        <v>46186</v>
      </c>
      <c r="N46" s="47">
        <f>K46+4</f>
        <v>46185</v>
      </c>
      <c r="O46" s="49"/>
    </row>
    <row r="47" spans="1:18" s="44" customFormat="1" ht="30" customHeight="1" x14ac:dyDescent="0.2">
      <c r="A47" s="40">
        <v>24</v>
      </c>
      <c r="B47" s="2" t="s">
        <v>62</v>
      </c>
      <c r="C47" s="2" t="s">
        <v>119</v>
      </c>
      <c r="D47" s="2" t="s">
        <v>38</v>
      </c>
      <c r="E47" s="19" t="s">
        <v>39</v>
      </c>
      <c r="F47" s="35" t="s">
        <v>117</v>
      </c>
      <c r="G47" s="103" t="s">
        <v>40</v>
      </c>
      <c r="H47" s="2"/>
      <c r="I47" s="104" t="s">
        <v>41</v>
      </c>
      <c r="J47" s="35" t="s">
        <v>120</v>
      </c>
      <c r="K47" s="36">
        <v>46181</v>
      </c>
      <c r="L47" s="43" t="s">
        <v>43</v>
      </c>
      <c r="M47" s="47">
        <f>O47+1</f>
        <v>46186</v>
      </c>
      <c r="N47" s="49"/>
      <c r="O47" s="47">
        <f>K47+4</f>
        <v>46185</v>
      </c>
      <c r="P47" s="86"/>
      <c r="Q47" s="86"/>
    </row>
    <row r="48" spans="1:18" ht="15" customHeight="1" x14ac:dyDescent="0.2">
      <c r="A48" s="40">
        <v>24</v>
      </c>
      <c r="B48" s="40" t="s">
        <v>17</v>
      </c>
      <c r="C48" s="40" t="s">
        <v>71</v>
      </c>
      <c r="D48" s="40" t="s">
        <v>19</v>
      </c>
      <c r="E48" s="40" t="s">
        <v>20</v>
      </c>
      <c r="F48" s="35" t="s">
        <v>121</v>
      </c>
      <c r="G48" s="47">
        <v>46183</v>
      </c>
      <c r="H48" s="47"/>
      <c r="I48" s="112" t="s">
        <v>22</v>
      </c>
      <c r="J48" s="35" t="s">
        <v>122</v>
      </c>
      <c r="K48" s="36">
        <f t="shared" ref="K48:K49" si="8">G48+1</f>
        <v>46184</v>
      </c>
      <c r="L48" s="43" t="s">
        <v>24</v>
      </c>
      <c r="M48" s="42"/>
      <c r="N48" s="49"/>
      <c r="O48" s="48">
        <f t="shared" ref="O48" si="9">K48+4</f>
        <v>46188</v>
      </c>
    </row>
    <row r="49" spans="1:17" ht="15.75" x14ac:dyDescent="0.2">
      <c r="A49" s="40">
        <v>24</v>
      </c>
      <c r="B49" s="2" t="s">
        <v>85</v>
      </c>
      <c r="C49" s="2" t="s">
        <v>75</v>
      </c>
      <c r="D49" s="2" t="s">
        <v>46</v>
      </c>
      <c r="E49" s="109" t="s">
        <v>20</v>
      </c>
      <c r="F49" s="35" t="s">
        <v>123</v>
      </c>
      <c r="G49" s="36">
        <v>46184</v>
      </c>
      <c r="H49" s="36"/>
      <c r="I49" s="104" t="s">
        <v>22</v>
      </c>
      <c r="J49" s="35" t="s">
        <v>124</v>
      </c>
      <c r="K49" s="110">
        <f t="shared" si="8"/>
        <v>46185</v>
      </c>
      <c r="L49" s="41" t="s">
        <v>24</v>
      </c>
      <c r="M49" s="42"/>
      <c r="N49" s="49"/>
      <c r="O49" s="48">
        <f>K49+4</f>
        <v>46189</v>
      </c>
    </row>
    <row r="50" spans="1:17" ht="15" customHeight="1" x14ac:dyDescent="0.2">
      <c r="A50" s="37">
        <v>24</v>
      </c>
      <c r="B50" s="37" t="s">
        <v>74</v>
      </c>
      <c r="C50" s="37" t="s">
        <v>92</v>
      </c>
      <c r="D50" s="37" t="s">
        <v>51</v>
      </c>
      <c r="E50" s="37" t="s">
        <v>52</v>
      </c>
      <c r="F50" s="92" t="s">
        <v>125</v>
      </c>
      <c r="G50" s="93">
        <v>46184</v>
      </c>
      <c r="H50" s="93"/>
      <c r="I50" s="37" t="s">
        <v>55</v>
      </c>
      <c r="J50" s="92" t="s">
        <v>126</v>
      </c>
      <c r="K50" s="93">
        <f t="shared" ref="K50" si="10">G50+2</f>
        <v>46186</v>
      </c>
      <c r="L50" s="94" t="s">
        <v>57</v>
      </c>
      <c r="M50" s="36">
        <f>K50+4</f>
        <v>46190</v>
      </c>
      <c r="N50" s="47">
        <f>K50+5</f>
        <v>46191</v>
      </c>
      <c r="O50" s="49"/>
    </row>
    <row r="51" spans="1:17" ht="15" customHeight="1" x14ac:dyDescent="0.2">
      <c r="A51" s="40">
        <v>25</v>
      </c>
      <c r="B51" s="40" t="s">
        <v>30</v>
      </c>
      <c r="C51" s="40" t="s">
        <v>127</v>
      </c>
      <c r="D51" s="40" t="s">
        <v>32</v>
      </c>
      <c r="E51" s="40" t="s">
        <v>20</v>
      </c>
      <c r="F51" s="46" t="s">
        <v>126</v>
      </c>
      <c r="G51" s="47">
        <v>46186</v>
      </c>
      <c r="H51" s="47"/>
      <c r="I51" s="40" t="s">
        <v>34</v>
      </c>
      <c r="J51" s="46" t="s">
        <v>128</v>
      </c>
      <c r="K51" s="47">
        <v>46188</v>
      </c>
      <c r="L51" s="47"/>
      <c r="M51" s="36">
        <f>K51+5</f>
        <v>46193</v>
      </c>
      <c r="N51" s="47">
        <f>K51+4</f>
        <v>46192</v>
      </c>
      <c r="O51" s="49"/>
    </row>
    <row r="52" spans="1:17" s="44" customFormat="1" ht="30" customHeight="1" x14ac:dyDescent="0.2">
      <c r="A52" s="40">
        <v>25</v>
      </c>
      <c r="B52" s="2" t="s">
        <v>80</v>
      </c>
      <c r="C52" s="2" t="s">
        <v>129</v>
      </c>
      <c r="D52" s="2" t="s">
        <v>38</v>
      </c>
      <c r="E52" s="19" t="s">
        <v>39</v>
      </c>
      <c r="F52" s="35" t="s">
        <v>126</v>
      </c>
      <c r="G52" s="103" t="s">
        <v>40</v>
      </c>
      <c r="H52" s="2"/>
      <c r="I52" s="104" t="s">
        <v>41</v>
      </c>
      <c r="J52" s="35" t="s">
        <v>130</v>
      </c>
      <c r="K52" s="36">
        <v>46188</v>
      </c>
      <c r="L52" s="43" t="s">
        <v>43</v>
      </c>
      <c r="M52" s="47">
        <f>O52+1</f>
        <v>46193</v>
      </c>
      <c r="N52" s="49"/>
      <c r="O52" s="47">
        <f>K52+4</f>
        <v>46192</v>
      </c>
      <c r="P52" s="86"/>
      <c r="Q52" s="86"/>
    </row>
    <row r="53" spans="1:17" ht="15" customHeight="1" x14ac:dyDescent="0.2">
      <c r="A53" s="40">
        <v>25</v>
      </c>
      <c r="B53" s="40" t="s">
        <v>25</v>
      </c>
      <c r="C53" s="40" t="s">
        <v>86</v>
      </c>
      <c r="D53" s="40" t="s">
        <v>19</v>
      </c>
      <c r="E53" s="2" t="s">
        <v>20</v>
      </c>
      <c r="F53" s="90" t="s">
        <v>131</v>
      </c>
      <c r="G53" s="47">
        <v>46190</v>
      </c>
      <c r="H53" s="36"/>
      <c r="I53" s="112" t="s">
        <v>22</v>
      </c>
      <c r="J53" s="35" t="s">
        <v>132</v>
      </c>
      <c r="K53" s="36">
        <f t="shared" ref="K53:K54" si="11">G53+1</f>
        <v>46191</v>
      </c>
      <c r="L53" s="43" t="s">
        <v>24</v>
      </c>
      <c r="M53" s="42"/>
      <c r="N53" s="49"/>
      <c r="O53" s="48">
        <f t="shared" ref="O53" si="12">K53+4</f>
        <v>46195</v>
      </c>
    </row>
    <row r="54" spans="1:17" ht="15.75" x14ac:dyDescent="0.2">
      <c r="A54" s="40">
        <v>25</v>
      </c>
      <c r="B54" s="2" t="s">
        <v>45</v>
      </c>
      <c r="C54" s="2" t="s">
        <v>86</v>
      </c>
      <c r="D54" s="2" t="s">
        <v>46</v>
      </c>
      <c r="E54" s="109" t="s">
        <v>20</v>
      </c>
      <c r="F54" s="35" t="s">
        <v>132</v>
      </c>
      <c r="G54" s="36">
        <v>46191</v>
      </c>
      <c r="H54" s="36"/>
      <c r="I54" s="104" t="s">
        <v>22</v>
      </c>
      <c r="J54" s="35" t="s">
        <v>133</v>
      </c>
      <c r="K54" s="110">
        <f t="shared" si="11"/>
        <v>46192</v>
      </c>
      <c r="L54" s="41" t="s">
        <v>24</v>
      </c>
      <c r="M54" s="42"/>
      <c r="N54" s="49"/>
      <c r="O54" s="48">
        <f>K54+4</f>
        <v>46196</v>
      </c>
    </row>
    <row r="55" spans="1:17" ht="15" customHeight="1" x14ac:dyDescent="0.2">
      <c r="A55" s="37">
        <v>25</v>
      </c>
      <c r="B55" s="37" t="s">
        <v>49</v>
      </c>
      <c r="C55" s="37" t="s">
        <v>134</v>
      </c>
      <c r="D55" s="37" t="s">
        <v>51</v>
      </c>
      <c r="E55" s="37" t="s">
        <v>52</v>
      </c>
      <c r="F55" s="92" t="s">
        <v>135</v>
      </c>
      <c r="G55" s="93">
        <v>46191</v>
      </c>
      <c r="H55" s="93"/>
      <c r="I55" s="37" t="s">
        <v>55</v>
      </c>
      <c r="J55" s="92" t="s">
        <v>136</v>
      </c>
      <c r="K55" s="93">
        <f t="shared" ref="K55" si="13">G55+2</f>
        <v>46193</v>
      </c>
      <c r="L55" s="94" t="s">
        <v>57</v>
      </c>
      <c r="M55" s="36">
        <f>K55+5</f>
        <v>46198</v>
      </c>
      <c r="N55" s="47">
        <f>K55+6</f>
        <v>46199</v>
      </c>
      <c r="O55" s="49"/>
    </row>
    <row r="56" spans="1:17" ht="15" customHeight="1" x14ac:dyDescent="0.2">
      <c r="A56" s="40">
        <v>26</v>
      </c>
      <c r="B56" s="40" t="s">
        <v>58</v>
      </c>
      <c r="C56" s="40" t="s">
        <v>137</v>
      </c>
      <c r="D56" s="40" t="s">
        <v>32</v>
      </c>
      <c r="E56" s="40" t="s">
        <v>20</v>
      </c>
      <c r="F56" s="46" t="s">
        <v>138</v>
      </c>
      <c r="G56" s="47">
        <v>46193</v>
      </c>
      <c r="H56" s="47"/>
      <c r="I56" s="40" t="s">
        <v>34</v>
      </c>
      <c r="J56" s="46" t="s">
        <v>139</v>
      </c>
      <c r="K56" s="47">
        <v>46195</v>
      </c>
      <c r="L56" s="47"/>
      <c r="M56" s="36">
        <f>K56+5</f>
        <v>46200</v>
      </c>
      <c r="N56" s="47">
        <f>K56+4</f>
        <v>46199</v>
      </c>
      <c r="O56" s="49"/>
    </row>
    <row r="57" spans="1:17" s="44" customFormat="1" ht="30" customHeight="1" x14ac:dyDescent="0.2">
      <c r="A57" s="40">
        <v>26</v>
      </c>
      <c r="B57" s="2" t="s">
        <v>94</v>
      </c>
      <c r="C57" s="2" t="s">
        <v>71</v>
      </c>
      <c r="D57" s="2" t="s">
        <v>38</v>
      </c>
      <c r="E57" s="19" t="s">
        <v>39</v>
      </c>
      <c r="F57" s="35" t="s">
        <v>138</v>
      </c>
      <c r="G57" s="103" t="s">
        <v>40</v>
      </c>
      <c r="H57" s="2"/>
      <c r="I57" s="104" t="s">
        <v>41</v>
      </c>
      <c r="J57" s="35" t="s">
        <v>140</v>
      </c>
      <c r="K57" s="36">
        <v>46195</v>
      </c>
      <c r="L57" s="43" t="s">
        <v>43</v>
      </c>
      <c r="M57" s="47">
        <f>O57+1</f>
        <v>46200</v>
      </c>
      <c r="N57" s="49"/>
      <c r="O57" s="47">
        <f>K57+4</f>
        <v>46199</v>
      </c>
      <c r="P57" s="86"/>
      <c r="Q57" s="86"/>
    </row>
    <row r="58" spans="1:17" ht="15" customHeight="1" x14ac:dyDescent="0.2">
      <c r="A58" s="40">
        <v>26</v>
      </c>
      <c r="B58" s="40" t="s">
        <v>66</v>
      </c>
      <c r="C58" s="40" t="s">
        <v>86</v>
      </c>
      <c r="D58" s="40" t="s">
        <v>19</v>
      </c>
      <c r="E58" s="2" t="s">
        <v>20</v>
      </c>
      <c r="F58" s="90" t="s">
        <v>141</v>
      </c>
      <c r="G58" s="47">
        <v>46197</v>
      </c>
      <c r="H58" s="36"/>
      <c r="I58" s="112" t="s">
        <v>22</v>
      </c>
      <c r="J58" s="35" t="s">
        <v>142</v>
      </c>
      <c r="K58" s="36">
        <f>G58+1</f>
        <v>46198</v>
      </c>
      <c r="L58" s="43" t="s">
        <v>24</v>
      </c>
      <c r="M58" s="42"/>
      <c r="N58" s="49"/>
      <c r="O58" s="48">
        <f t="shared" ref="O58" si="14">K58+4</f>
        <v>46202</v>
      </c>
    </row>
    <row r="59" spans="1:17" ht="15.75" x14ac:dyDescent="0.2">
      <c r="A59" s="40">
        <v>26</v>
      </c>
      <c r="B59" s="2" t="s">
        <v>70</v>
      </c>
      <c r="C59" s="2" t="s">
        <v>75</v>
      </c>
      <c r="D59" s="2" t="s">
        <v>46</v>
      </c>
      <c r="E59" s="109" t="s">
        <v>20</v>
      </c>
      <c r="F59" s="35" t="s">
        <v>143</v>
      </c>
      <c r="G59" s="36">
        <v>46198</v>
      </c>
      <c r="H59" s="36"/>
      <c r="I59" s="104" t="s">
        <v>22</v>
      </c>
      <c r="J59" s="35" t="s">
        <v>144</v>
      </c>
      <c r="K59" s="110">
        <f t="shared" ref="K59" si="15">G59+1</f>
        <v>46199</v>
      </c>
      <c r="L59" s="41" t="s">
        <v>24</v>
      </c>
      <c r="M59" s="42"/>
      <c r="N59" s="49"/>
      <c r="O59" s="48">
        <f>K59+4</f>
        <v>46203</v>
      </c>
    </row>
    <row r="60" spans="1:17" ht="15" customHeight="1" x14ac:dyDescent="0.2">
      <c r="A60" s="37">
        <v>26</v>
      </c>
      <c r="B60" s="37" t="s">
        <v>74</v>
      </c>
      <c r="C60" s="37" t="s">
        <v>116</v>
      </c>
      <c r="D60" s="37" t="s">
        <v>51</v>
      </c>
      <c r="E60" s="37" t="s">
        <v>52</v>
      </c>
      <c r="F60" s="92" t="s">
        <v>142</v>
      </c>
      <c r="G60" s="93">
        <v>46198</v>
      </c>
      <c r="H60" s="93"/>
      <c r="I60" s="37" t="s">
        <v>55</v>
      </c>
      <c r="J60" s="92" t="s">
        <v>145</v>
      </c>
      <c r="K60" s="93">
        <f t="shared" ref="K60" si="16">G60+2</f>
        <v>46200</v>
      </c>
      <c r="L60" s="94" t="s">
        <v>57</v>
      </c>
      <c r="M60" s="36">
        <f>K60+5</f>
        <v>46205</v>
      </c>
      <c r="N60" s="47">
        <f>K60+6</f>
        <v>46206</v>
      </c>
      <c r="O60" s="49"/>
    </row>
    <row r="61" spans="1:17" ht="15" customHeight="1" x14ac:dyDescent="0.2">
      <c r="A61" s="40">
        <v>27</v>
      </c>
      <c r="B61" s="40" t="s">
        <v>146</v>
      </c>
      <c r="C61" s="40" t="s">
        <v>147</v>
      </c>
      <c r="D61" s="40" t="s">
        <v>32</v>
      </c>
      <c r="E61" s="40" t="s">
        <v>20</v>
      </c>
      <c r="F61" s="46" t="s">
        <v>148</v>
      </c>
      <c r="G61" s="47">
        <v>46200</v>
      </c>
      <c r="H61" s="47"/>
      <c r="I61" s="40" t="s">
        <v>34</v>
      </c>
      <c r="J61" s="46" t="s">
        <v>149</v>
      </c>
      <c r="K61" s="47">
        <v>46202</v>
      </c>
      <c r="L61" s="47"/>
      <c r="M61" s="36">
        <f>K61+5</f>
        <v>46207</v>
      </c>
      <c r="N61" s="47">
        <f>K61+4</f>
        <v>46206</v>
      </c>
      <c r="O61" s="49"/>
    </row>
    <row r="62" spans="1:17" s="44" customFormat="1" ht="30" customHeight="1" x14ac:dyDescent="0.2">
      <c r="A62" s="40">
        <v>27</v>
      </c>
      <c r="B62" s="2" t="s">
        <v>36</v>
      </c>
      <c r="C62" s="2" t="s">
        <v>150</v>
      </c>
      <c r="D62" s="2" t="s">
        <v>38</v>
      </c>
      <c r="E62" s="19" t="s">
        <v>39</v>
      </c>
      <c r="F62" s="35" t="s">
        <v>148</v>
      </c>
      <c r="G62" s="103" t="s">
        <v>40</v>
      </c>
      <c r="H62" s="2"/>
      <c r="I62" s="104" t="s">
        <v>41</v>
      </c>
      <c r="J62" s="35" t="s">
        <v>151</v>
      </c>
      <c r="K62" s="36">
        <v>46202</v>
      </c>
      <c r="L62" s="43" t="s">
        <v>43</v>
      </c>
      <c r="M62" s="47">
        <f>O62+1</f>
        <v>46207</v>
      </c>
      <c r="N62" s="49"/>
      <c r="O62" s="47">
        <f>K62+4</f>
        <v>46206</v>
      </c>
      <c r="P62" s="86"/>
      <c r="Q62" s="86"/>
    </row>
    <row r="63" spans="1:17" ht="15" customHeight="1" x14ac:dyDescent="0.2">
      <c r="A63" s="4"/>
      <c r="B63" s="4"/>
      <c r="C63" s="4"/>
      <c r="D63" s="4"/>
      <c r="E63" s="4"/>
      <c r="F63" s="26"/>
      <c r="G63" s="27"/>
      <c r="H63" s="27"/>
      <c r="I63" s="4"/>
      <c r="J63" s="26"/>
      <c r="K63" s="27"/>
      <c r="L63" s="45"/>
      <c r="M63" s="27"/>
      <c r="N63" s="27"/>
      <c r="O63" s="27"/>
    </row>
    <row r="64" spans="1:17" ht="15" customHeight="1" x14ac:dyDescent="0.2">
      <c r="A64" s="51" t="s">
        <v>152</v>
      </c>
      <c r="B64" s="18"/>
      <c r="C64" s="18"/>
      <c r="D64" s="18"/>
      <c r="E64" s="18"/>
      <c r="F64" s="52"/>
      <c r="G64" s="28"/>
      <c r="H64" s="28"/>
      <c r="I64" s="18"/>
      <c r="J64" s="52"/>
      <c r="K64" s="28"/>
      <c r="L64" s="53"/>
      <c r="M64" s="28"/>
      <c r="N64" s="28"/>
      <c r="O64" s="28"/>
    </row>
    <row r="65" spans="1:15" ht="15" customHeight="1" x14ac:dyDescent="0.2">
      <c r="A65" s="139" t="s">
        <v>5</v>
      </c>
      <c r="B65" s="120" t="s">
        <v>153</v>
      </c>
      <c r="C65" s="141"/>
      <c r="D65" s="121"/>
      <c r="E65" s="120" t="s">
        <v>154</v>
      </c>
      <c r="F65" s="141"/>
      <c r="G65" s="121"/>
      <c r="H65" s="120" t="s">
        <v>155</v>
      </c>
      <c r="I65" s="141"/>
      <c r="J65" s="121"/>
      <c r="K65" s="27"/>
      <c r="L65" s="27"/>
      <c r="M65" s="27"/>
      <c r="N65" s="27"/>
      <c r="O65" s="4"/>
    </row>
    <row r="66" spans="1:15" ht="15" customHeight="1" x14ac:dyDescent="0.2">
      <c r="A66" s="140"/>
      <c r="B66" s="96" t="s">
        <v>9</v>
      </c>
      <c r="C66" s="96" t="s">
        <v>10</v>
      </c>
      <c r="D66" s="96" t="s">
        <v>156</v>
      </c>
      <c r="E66" s="96" t="s">
        <v>9</v>
      </c>
      <c r="F66" s="96" t="s">
        <v>10</v>
      </c>
      <c r="G66" s="95" t="s">
        <v>156</v>
      </c>
      <c r="H66" s="76" t="s">
        <v>15</v>
      </c>
      <c r="I66" s="76" t="s">
        <v>157</v>
      </c>
      <c r="J66" s="76" t="s">
        <v>158</v>
      </c>
      <c r="K66" s="28"/>
      <c r="L66" s="4"/>
      <c r="M66" s="4"/>
      <c r="N66" s="4"/>
      <c r="O66" s="4"/>
    </row>
    <row r="67" spans="1:15" ht="15" hidden="1" customHeight="1" x14ac:dyDescent="0.2">
      <c r="A67" s="2" t="s">
        <v>159</v>
      </c>
      <c r="B67" s="7" t="s">
        <v>160</v>
      </c>
      <c r="C67" s="7" t="s">
        <v>161</v>
      </c>
      <c r="D67" s="55"/>
      <c r="E67" s="2" t="s">
        <v>162</v>
      </c>
      <c r="F67" s="2" t="s">
        <v>163</v>
      </c>
      <c r="G67" s="2" t="s">
        <v>164</v>
      </c>
      <c r="H67" s="2">
        <v>6</v>
      </c>
      <c r="I67" s="2">
        <v>4</v>
      </c>
      <c r="J67" s="2">
        <v>5</v>
      </c>
      <c r="K67" s="4"/>
      <c r="L67" s="4"/>
      <c r="M67" s="4"/>
      <c r="N67" s="4"/>
      <c r="O67" s="27"/>
    </row>
    <row r="68" spans="1:15" ht="15" hidden="1" customHeight="1" x14ac:dyDescent="0.2">
      <c r="A68" s="56" t="s">
        <v>165</v>
      </c>
      <c r="B68" s="7" t="s">
        <v>160</v>
      </c>
      <c r="C68" s="7" t="s">
        <v>166</v>
      </c>
      <c r="D68" s="57"/>
      <c r="E68" s="56" t="s">
        <v>162</v>
      </c>
      <c r="F68" s="58" t="s">
        <v>167</v>
      </c>
      <c r="G68" s="56" t="s">
        <v>168</v>
      </c>
      <c r="H68" s="56">
        <v>6</v>
      </c>
      <c r="I68" s="56">
        <v>4</v>
      </c>
      <c r="J68" s="56">
        <v>5</v>
      </c>
    </row>
    <row r="69" spans="1:15" ht="15" hidden="1" customHeight="1" x14ac:dyDescent="0.2">
      <c r="A69" s="59" t="s">
        <v>169</v>
      </c>
      <c r="B69" s="7" t="s">
        <v>170</v>
      </c>
      <c r="C69" s="7" t="s">
        <v>171</v>
      </c>
      <c r="D69" s="60" t="s">
        <v>172</v>
      </c>
      <c r="E69" s="59" t="s">
        <v>162</v>
      </c>
      <c r="F69" s="61" t="s">
        <v>173</v>
      </c>
      <c r="G69" s="59" t="s">
        <v>174</v>
      </c>
      <c r="H69" s="59">
        <v>6</v>
      </c>
      <c r="I69" s="59">
        <v>4</v>
      </c>
      <c r="J69" s="59">
        <v>5</v>
      </c>
    </row>
    <row r="70" spans="1:15" ht="15" hidden="1" customHeight="1" x14ac:dyDescent="0.2">
      <c r="A70" s="7" t="s">
        <v>175</v>
      </c>
      <c r="B70" s="7" t="s">
        <v>176</v>
      </c>
      <c r="C70" s="7" t="s">
        <v>177</v>
      </c>
      <c r="D70" s="2" t="s">
        <v>164</v>
      </c>
      <c r="E70" s="2" t="s">
        <v>162</v>
      </c>
      <c r="F70" s="2" t="s">
        <v>178</v>
      </c>
      <c r="G70" s="2" t="s">
        <v>179</v>
      </c>
      <c r="H70" s="2">
        <v>5</v>
      </c>
      <c r="I70" s="2">
        <v>5</v>
      </c>
      <c r="J70" s="2">
        <v>6</v>
      </c>
      <c r="K70" s="14"/>
      <c r="L70" s="14"/>
      <c r="M70" s="14"/>
      <c r="N70" s="1"/>
      <c r="O70" s="1"/>
    </row>
    <row r="71" spans="1:15" ht="15" hidden="1" customHeight="1" x14ac:dyDescent="0.2">
      <c r="A71" s="7" t="s">
        <v>180</v>
      </c>
      <c r="B71" s="7" t="s">
        <v>181</v>
      </c>
      <c r="C71" s="7" t="s">
        <v>177</v>
      </c>
      <c r="D71" s="2" t="s">
        <v>179</v>
      </c>
      <c r="E71" s="2" t="s">
        <v>162</v>
      </c>
      <c r="F71" s="2" t="s">
        <v>182</v>
      </c>
      <c r="G71" s="2" t="s">
        <v>183</v>
      </c>
      <c r="H71" s="2">
        <v>5</v>
      </c>
      <c r="I71" s="2">
        <v>5</v>
      </c>
      <c r="J71" s="2">
        <v>6</v>
      </c>
      <c r="K71" s="14"/>
      <c r="L71" s="14"/>
      <c r="M71" s="14"/>
      <c r="N71" s="1"/>
      <c r="O71" s="1"/>
    </row>
    <row r="72" spans="1:15" ht="15" customHeight="1" x14ac:dyDescent="0.2">
      <c r="A72" s="9" t="s">
        <v>19</v>
      </c>
      <c r="B72" s="7" t="s">
        <v>184</v>
      </c>
      <c r="C72" s="2" t="s">
        <v>185</v>
      </c>
      <c r="D72" s="2" t="s">
        <v>174</v>
      </c>
      <c r="E72" s="9" t="s">
        <v>22</v>
      </c>
      <c r="F72" s="9" t="s">
        <v>186</v>
      </c>
      <c r="G72" s="10" t="s">
        <v>168</v>
      </c>
      <c r="H72" s="21" t="s">
        <v>40</v>
      </c>
      <c r="I72" s="21" t="s">
        <v>40</v>
      </c>
      <c r="J72" s="20" t="s">
        <v>187</v>
      </c>
    </row>
    <row r="73" spans="1:15" ht="15" customHeight="1" x14ac:dyDescent="0.2">
      <c r="A73" s="2" t="s">
        <v>46</v>
      </c>
      <c r="B73" s="2" t="s">
        <v>188</v>
      </c>
      <c r="C73" s="2" t="s">
        <v>167</v>
      </c>
      <c r="D73" s="2" t="s">
        <v>168</v>
      </c>
      <c r="E73" s="2" t="s">
        <v>22</v>
      </c>
      <c r="F73" s="2" t="s">
        <v>189</v>
      </c>
      <c r="G73" s="2" t="s">
        <v>190</v>
      </c>
      <c r="H73" s="21" t="s">
        <v>40</v>
      </c>
      <c r="I73" s="21" t="s">
        <v>40</v>
      </c>
      <c r="J73" s="20" t="s">
        <v>187</v>
      </c>
    </row>
    <row r="74" spans="1:15" ht="15" customHeight="1" x14ac:dyDescent="0.2">
      <c r="A74" s="20" t="s">
        <v>32</v>
      </c>
      <c r="B74" s="2" t="s">
        <v>181</v>
      </c>
      <c r="C74" s="20" t="s">
        <v>163</v>
      </c>
      <c r="D74" s="20" t="s">
        <v>164</v>
      </c>
      <c r="E74" s="17" t="s">
        <v>34</v>
      </c>
      <c r="F74" s="20" t="s">
        <v>191</v>
      </c>
      <c r="G74" s="20" t="s">
        <v>183</v>
      </c>
      <c r="H74" s="20" t="s">
        <v>192</v>
      </c>
      <c r="I74" s="20" t="s">
        <v>187</v>
      </c>
      <c r="J74" s="22" t="s">
        <v>40</v>
      </c>
    </row>
    <row r="75" spans="1:15" ht="22.5" hidden="1" customHeight="1" x14ac:dyDescent="0.2">
      <c r="A75" s="17" t="s">
        <v>193</v>
      </c>
      <c r="B75" s="19" t="s">
        <v>194</v>
      </c>
      <c r="C75" s="20" t="s">
        <v>195</v>
      </c>
      <c r="D75" s="24" t="s">
        <v>40</v>
      </c>
      <c r="E75" s="2" t="s">
        <v>22</v>
      </c>
      <c r="F75" s="2" t="s">
        <v>166</v>
      </c>
      <c r="G75" s="2" t="s">
        <v>174</v>
      </c>
      <c r="H75" s="20" t="s">
        <v>192</v>
      </c>
      <c r="I75" s="21" t="s">
        <v>40</v>
      </c>
      <c r="J75" s="20" t="s">
        <v>187</v>
      </c>
    </row>
    <row r="76" spans="1:15" ht="15" customHeight="1" x14ac:dyDescent="0.2">
      <c r="A76" s="2" t="s">
        <v>51</v>
      </c>
      <c r="B76" s="2" t="s">
        <v>20</v>
      </c>
      <c r="C76" s="2" t="s">
        <v>167</v>
      </c>
      <c r="D76" s="2" t="s">
        <v>168</v>
      </c>
      <c r="E76" s="2" t="s">
        <v>55</v>
      </c>
      <c r="F76" s="2" t="s">
        <v>196</v>
      </c>
      <c r="G76" s="2" t="s">
        <v>164</v>
      </c>
      <c r="H76" s="20">
        <v>5</v>
      </c>
      <c r="I76" s="20">
        <v>4</v>
      </c>
      <c r="J76" s="20" t="s">
        <v>40</v>
      </c>
    </row>
    <row r="77" spans="1:15" ht="30" customHeight="1" x14ac:dyDescent="0.2">
      <c r="A77" s="2" t="s">
        <v>38</v>
      </c>
      <c r="B77" s="19" t="s">
        <v>39</v>
      </c>
      <c r="C77" s="20" t="s">
        <v>163</v>
      </c>
      <c r="D77" s="24" t="s">
        <v>40</v>
      </c>
      <c r="E77" s="2" t="s">
        <v>41</v>
      </c>
      <c r="F77" s="2" t="s">
        <v>197</v>
      </c>
      <c r="G77" s="2" t="s">
        <v>183</v>
      </c>
      <c r="H77" s="20" t="s">
        <v>192</v>
      </c>
      <c r="I77" s="21" t="s">
        <v>40</v>
      </c>
      <c r="J77" s="20" t="s">
        <v>187</v>
      </c>
    </row>
  </sheetData>
  <mergeCells count="26">
    <mergeCell ref="A65:A66"/>
    <mergeCell ref="B65:D65"/>
    <mergeCell ref="E65:G65"/>
    <mergeCell ref="H65:J65"/>
    <mergeCell ref="E15:H15"/>
    <mergeCell ref="I15:L15"/>
    <mergeCell ref="A19:O19"/>
    <mergeCell ref="A38:O38"/>
    <mergeCell ref="A39:A40"/>
    <mergeCell ref="B39:B40"/>
    <mergeCell ref="C39:C40"/>
    <mergeCell ref="D39:D40"/>
    <mergeCell ref="E39:H39"/>
    <mergeCell ref="I39:L39"/>
    <mergeCell ref="A8:O8"/>
    <mergeCell ref="A9:A10"/>
    <mergeCell ref="B9:B10"/>
    <mergeCell ref="C9:C10"/>
    <mergeCell ref="D9:D10"/>
    <mergeCell ref="E9:H9"/>
    <mergeCell ref="I9:L9"/>
    <mergeCell ref="A14:O14"/>
    <mergeCell ref="A15:A16"/>
    <mergeCell ref="B15:B16"/>
    <mergeCell ref="C15:C16"/>
    <mergeCell ref="D15:D16"/>
  </mergeCells>
  <phoneticPr fontId="2" type="noConversion"/>
  <hyperlinks>
    <hyperlink ref="L20" r:id="rId1" xr:uid="{6B04A25A-91F8-4ACF-B088-F0C29E911776}"/>
    <hyperlink ref="L18" r:id="rId2" display="CHECK B5" xr:uid="{6DA21830-3DA5-4AFA-914B-C751B6C6F7B6}"/>
    <hyperlink ref="L25" r:id="rId3" xr:uid="{0FFCD6AC-0044-43AF-8367-162D4586D6C7}"/>
    <hyperlink ref="L23" r:id="rId4" display="CHECK B5" xr:uid="{32A6252F-3225-43A7-9A8E-AB10B82FFE51}"/>
    <hyperlink ref="L30" r:id="rId5" xr:uid="{8BF3537A-CC10-4B54-B08E-A7FD82F230BB}"/>
    <hyperlink ref="L28" r:id="rId6" display="CHECK B5" xr:uid="{7AD6DD42-5455-4839-9E41-0C03F0A6E719}"/>
    <hyperlink ref="L35" r:id="rId7" xr:uid="{CA9A2B6C-2DF0-42F2-A94D-12C8805BDB78}"/>
    <hyperlink ref="L33" r:id="rId8" display="CHECK B5" xr:uid="{C1428BFD-E193-4F64-9A54-786824752354}"/>
    <hyperlink ref="L29" r:id="rId9" xr:uid="{4C7594B1-A261-4915-9226-07AEE22A7604}"/>
    <hyperlink ref="L11" r:id="rId10" xr:uid="{D9956CC3-501C-4B27-9BEA-C58522717943}"/>
    <hyperlink ref="L44" r:id="rId11" xr:uid="{7C294611-6C3B-49FE-BEA2-2C2D7BA397F7}"/>
    <hyperlink ref="L42" r:id="rId12" display="CHECK B5" xr:uid="{05B178EB-9333-4318-9DB2-59905522832E}"/>
    <hyperlink ref="L49" r:id="rId13" xr:uid="{CD5EB681-BE7F-4089-98BA-E25DCD8C3EEE}"/>
    <hyperlink ref="L47" r:id="rId14" display="CHECK B5" xr:uid="{EE87C986-B725-49AF-929F-521B2E39626B}"/>
    <hyperlink ref="L54" r:id="rId15" xr:uid="{2EAC7640-A9B5-4F7B-8963-6A15CBBF8E45}"/>
    <hyperlink ref="L52" r:id="rId16" display="CHECK B5" xr:uid="{973312B9-D23A-4143-82BA-A5D7D336C974}"/>
    <hyperlink ref="L59" r:id="rId17" xr:uid="{9090FC2A-AC1B-403F-874A-6783EA0018F3}"/>
    <hyperlink ref="L57" r:id="rId18" display="CHECK B5" xr:uid="{992C45C1-714B-423E-B909-48A5E01A3BF9}"/>
    <hyperlink ref="L62" r:id="rId19" display="CHECK B5" xr:uid="{ABFE9F4F-1B7F-49BA-8A46-DDB9B77B4C1F}"/>
    <hyperlink ref="L43" r:id="rId20" xr:uid="{E6A5602E-3A84-481B-B539-ED0C98073CC9}"/>
    <hyperlink ref="L48" r:id="rId21" xr:uid="{4B69AD6C-D18B-4E6D-AD29-34287A55DCE5}"/>
    <hyperlink ref="L53" r:id="rId22" xr:uid="{26D1F337-5886-4DAC-915D-F0F2759FC3B0}"/>
    <hyperlink ref="L58" r:id="rId23" xr:uid="{332C12D4-D44F-4A92-98BA-739AA996E68B}"/>
    <hyperlink ref="L50" r:id="rId24" xr:uid="{F11D5500-0311-4EB7-AA82-214102293856}"/>
    <hyperlink ref="L55" r:id="rId25" xr:uid="{D7B176B7-EA95-49D4-9B44-5EC7F4097FCB}"/>
    <hyperlink ref="L60" r:id="rId26" xr:uid="{5E91ACC0-D754-4CD3-AAE9-E4CB98FBA570}"/>
    <hyperlink ref="L26" r:id="rId27" xr:uid="{30E56084-986A-4C0E-8571-899775DAFC75}"/>
    <hyperlink ref="L36" r:id="rId28" xr:uid="{CE19ACD0-C45F-4DDA-BC07-7CFCD33FBD89}"/>
    <hyperlink ref="L12" r:id="rId29" xr:uid="{01E33D9F-8B83-4E6A-A4C7-C7639F550326}"/>
    <hyperlink ref="L24" r:id="rId30" xr:uid="{528271A5-1D20-457E-A881-B2A92F329F92}"/>
    <hyperlink ref="L34" r:id="rId31" xr:uid="{18986313-A27C-47A0-A69E-DDDD2CFAEA24}"/>
    <hyperlink ref="L21" r:id="rId32" xr:uid="{930BF6E5-10E4-4ADF-A1DE-94C5A87AC4CC}"/>
    <hyperlink ref="L31" r:id="rId33" xr:uid="{16EF0F6A-551C-42D6-922F-5D565C718C1E}"/>
    <hyperlink ref="L45" r:id="rId34" xr:uid="{21A8E1AE-DEC1-4110-A430-FB421D13FBB7}"/>
  </hyperlinks>
  <pageMargins left="0.7" right="0.7" top="0.75" bottom="0.75" header="0.3" footer="0.3"/>
  <pageSetup paperSize="9" scale="42" orientation="landscape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4CE8-7B61-4636-AEE0-0731A586BEA3}">
  <sheetPr>
    <pageSetUpPr fitToPage="1"/>
  </sheetPr>
  <dimension ref="A3:N44"/>
  <sheetViews>
    <sheetView showGridLines="0" zoomScale="80" zoomScaleNormal="80" workbookViewId="0">
      <selection activeCell="D34" sqref="D34"/>
    </sheetView>
  </sheetViews>
  <sheetFormatPr defaultColWidth="9.33203125" defaultRowHeight="15" customHeight="1" x14ac:dyDescent="0.2"/>
  <cols>
    <col min="1" max="1" width="9.33203125" style="5" customWidth="1"/>
    <col min="2" max="2" width="26.33203125" style="13" customWidth="1"/>
    <col min="3" max="3" width="12.6640625" style="5" customWidth="1"/>
    <col min="4" max="4" width="11.83203125" style="5" customWidth="1"/>
    <col min="5" max="5" width="28.33203125" style="5" customWidth="1"/>
    <col min="6" max="6" width="18.6640625" style="5" customWidth="1"/>
    <col min="7" max="7" width="11.5" style="5" customWidth="1"/>
    <col min="8" max="9" width="19.5" style="5" customWidth="1"/>
    <col min="10" max="10" width="18.33203125" style="5" customWidth="1"/>
    <col min="11" max="11" width="12.6640625" style="5" customWidth="1"/>
    <col min="12" max="12" width="21.33203125" style="5" customWidth="1"/>
    <col min="13" max="16384" width="9.33203125" style="5"/>
  </cols>
  <sheetData>
    <row r="3" spans="1:14" ht="15" customHeight="1" x14ac:dyDescent="0.2">
      <c r="J3" s="44"/>
    </row>
    <row r="5" spans="1:14" ht="15" customHeight="1" x14ac:dyDescent="0.2">
      <c r="K5" s="28"/>
    </row>
    <row r="7" spans="1:14" s="11" customFormat="1" ht="15" customHeight="1" x14ac:dyDescent="0.2">
      <c r="A7" s="3" t="s">
        <v>198</v>
      </c>
      <c r="B7" s="62"/>
    </row>
    <row r="9" spans="1:14" ht="15.75" x14ac:dyDescent="0.2">
      <c r="A9" s="147" t="s">
        <v>1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1:14" ht="15" customHeight="1" x14ac:dyDescent="0.2">
      <c r="A10" s="148" t="s">
        <v>2</v>
      </c>
      <c r="B10" s="63" t="s">
        <v>3</v>
      </c>
      <c r="C10" s="63" t="s">
        <v>4</v>
      </c>
      <c r="D10" s="64" t="s">
        <v>5</v>
      </c>
      <c r="E10" s="150" t="s">
        <v>6</v>
      </c>
      <c r="F10" s="151"/>
      <c r="G10" s="151"/>
      <c r="H10" s="152"/>
      <c r="I10" s="150" t="s">
        <v>7</v>
      </c>
      <c r="J10" s="151"/>
      <c r="K10" s="151"/>
      <c r="L10" s="152"/>
      <c r="M10" s="150" t="s">
        <v>8</v>
      </c>
      <c r="N10" s="153"/>
    </row>
    <row r="11" spans="1:14" ht="15" customHeight="1" x14ac:dyDescent="0.2">
      <c r="A11" s="149"/>
      <c r="B11" s="65"/>
      <c r="C11" s="65"/>
      <c r="D11" s="66"/>
      <c r="E11" s="31" t="s">
        <v>9</v>
      </c>
      <c r="F11" s="31" t="s">
        <v>10</v>
      </c>
      <c r="G11" s="31" t="s">
        <v>11</v>
      </c>
      <c r="H11" s="31" t="s">
        <v>12</v>
      </c>
      <c r="I11" s="31" t="s">
        <v>9</v>
      </c>
      <c r="J11" s="31" t="s">
        <v>10</v>
      </c>
      <c r="K11" s="67" t="s">
        <v>13</v>
      </c>
      <c r="L11" s="31" t="s">
        <v>12</v>
      </c>
      <c r="M11" s="31" t="s">
        <v>199</v>
      </c>
      <c r="N11" s="31" t="s">
        <v>200</v>
      </c>
    </row>
    <row r="12" spans="1:14" ht="15" customHeight="1" x14ac:dyDescent="0.2">
      <c r="A12" s="40">
        <v>17</v>
      </c>
      <c r="B12" s="40" t="s">
        <v>17</v>
      </c>
      <c r="C12" s="40" t="s">
        <v>18</v>
      </c>
      <c r="D12" s="40" t="s">
        <v>19</v>
      </c>
      <c r="E12" s="40" t="s">
        <v>20</v>
      </c>
      <c r="F12" s="35" t="s">
        <v>21</v>
      </c>
      <c r="G12" s="47">
        <v>46150</v>
      </c>
      <c r="H12" s="47">
        <v>46145</v>
      </c>
      <c r="I12" s="111" t="s">
        <v>22</v>
      </c>
      <c r="J12" s="35" t="s">
        <v>23</v>
      </c>
      <c r="K12" s="36">
        <v>46151</v>
      </c>
      <c r="L12" s="43" t="s">
        <v>24</v>
      </c>
      <c r="M12" s="38">
        <f>K12+14</f>
        <v>46165</v>
      </c>
      <c r="N12" s="42"/>
    </row>
    <row r="13" spans="1:14" ht="15" customHeight="1" x14ac:dyDescent="0.2">
      <c r="A13" s="40">
        <v>18</v>
      </c>
      <c r="B13" s="40" t="s">
        <v>25</v>
      </c>
      <c r="C13" s="40" t="s">
        <v>26</v>
      </c>
      <c r="D13" s="40" t="s">
        <v>19</v>
      </c>
      <c r="E13" s="2" t="s">
        <v>20</v>
      </c>
      <c r="F13" s="90" t="s">
        <v>27</v>
      </c>
      <c r="G13" s="47">
        <v>46154</v>
      </c>
      <c r="H13" s="36">
        <v>46149</v>
      </c>
      <c r="I13" s="112" t="s">
        <v>22</v>
      </c>
      <c r="J13" s="35" t="s">
        <v>28</v>
      </c>
      <c r="K13" s="36">
        <f>G13+1</f>
        <v>46155</v>
      </c>
      <c r="L13" s="43" t="s">
        <v>24</v>
      </c>
      <c r="M13" s="38">
        <f>K13+12</f>
        <v>46167</v>
      </c>
      <c r="N13" s="42"/>
    </row>
    <row r="14" spans="1:14" ht="15" customHeight="1" x14ac:dyDescent="0.2">
      <c r="A14" s="44"/>
      <c r="B14" s="44"/>
      <c r="C14" s="44"/>
      <c r="D14" s="44"/>
      <c r="E14" s="44"/>
      <c r="F14" s="85"/>
      <c r="G14" s="86"/>
      <c r="H14" s="86"/>
      <c r="I14" s="113"/>
      <c r="J14" s="85"/>
      <c r="K14" s="86"/>
      <c r="L14" s="45"/>
      <c r="M14" s="28"/>
      <c r="N14" s="28"/>
    </row>
    <row r="15" spans="1:14" ht="15.75" x14ac:dyDescent="0.2">
      <c r="A15" s="147" t="s">
        <v>29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pans="1:14" ht="14.25" x14ac:dyDescent="0.2">
      <c r="A16" s="148" t="s">
        <v>2</v>
      </c>
      <c r="B16" s="63" t="s">
        <v>3</v>
      </c>
      <c r="C16" s="63" t="s">
        <v>4</v>
      </c>
      <c r="D16" s="64" t="s">
        <v>5</v>
      </c>
      <c r="E16" s="150" t="s">
        <v>6</v>
      </c>
      <c r="F16" s="151"/>
      <c r="G16" s="151"/>
      <c r="H16" s="152"/>
      <c r="I16" s="150" t="s">
        <v>7</v>
      </c>
      <c r="J16" s="151"/>
      <c r="K16" s="151"/>
      <c r="L16" s="152"/>
      <c r="M16" s="150" t="s">
        <v>8</v>
      </c>
      <c r="N16" s="153"/>
    </row>
    <row r="17" spans="1:14" ht="14.25" x14ac:dyDescent="0.2">
      <c r="A17" s="149"/>
      <c r="B17" s="65"/>
      <c r="C17" s="65"/>
      <c r="D17" s="66"/>
      <c r="E17" s="31" t="s">
        <v>9</v>
      </c>
      <c r="F17" s="31" t="s">
        <v>10</v>
      </c>
      <c r="G17" s="31" t="s">
        <v>11</v>
      </c>
      <c r="H17" s="31" t="s">
        <v>12</v>
      </c>
      <c r="I17" s="31" t="s">
        <v>9</v>
      </c>
      <c r="J17" s="31" t="s">
        <v>10</v>
      </c>
      <c r="K17" s="67" t="s">
        <v>13</v>
      </c>
      <c r="L17" s="31" t="s">
        <v>12</v>
      </c>
      <c r="M17" s="31" t="s">
        <v>199</v>
      </c>
      <c r="N17" s="31" t="s">
        <v>200</v>
      </c>
    </row>
    <row r="18" spans="1:14" ht="14.25" x14ac:dyDescent="0.2">
      <c r="A18" s="142" t="s">
        <v>44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</row>
    <row r="19" spans="1:14" ht="15" customHeight="1" x14ac:dyDescent="0.2">
      <c r="A19" s="39">
        <v>19</v>
      </c>
      <c r="B19" s="40" t="s">
        <v>45</v>
      </c>
      <c r="C19" s="40" t="s">
        <v>26</v>
      </c>
      <c r="D19" s="40" t="s">
        <v>46</v>
      </c>
      <c r="E19" s="39" t="s">
        <v>20</v>
      </c>
      <c r="F19" s="46" t="s">
        <v>47</v>
      </c>
      <c r="G19" s="47">
        <v>46148</v>
      </c>
      <c r="H19" s="47">
        <v>46145</v>
      </c>
      <c r="I19" s="112" t="s">
        <v>22</v>
      </c>
      <c r="J19" s="46" t="s">
        <v>48</v>
      </c>
      <c r="K19" s="50">
        <f>G19+2</f>
        <v>46150</v>
      </c>
      <c r="L19" s="43" t="s">
        <v>24</v>
      </c>
      <c r="M19" s="38">
        <f>K19+7</f>
        <v>46157</v>
      </c>
      <c r="N19" s="38">
        <f>M19+1</f>
        <v>46158</v>
      </c>
    </row>
    <row r="20" spans="1:14" ht="15" customHeight="1" x14ac:dyDescent="0.2">
      <c r="A20" s="40">
        <v>20</v>
      </c>
      <c r="B20" s="40" t="s">
        <v>66</v>
      </c>
      <c r="C20" s="40" t="s">
        <v>26</v>
      </c>
      <c r="D20" s="40" t="s">
        <v>19</v>
      </c>
      <c r="E20" s="40" t="s">
        <v>20</v>
      </c>
      <c r="F20" s="35" t="s">
        <v>67</v>
      </c>
      <c r="G20" s="47">
        <v>46164</v>
      </c>
      <c r="H20" s="47"/>
      <c r="I20" s="40" t="s">
        <v>68</v>
      </c>
      <c r="J20" s="35" t="s">
        <v>69</v>
      </c>
      <c r="K20" s="36">
        <f>G20+1</f>
        <v>46165</v>
      </c>
      <c r="L20" s="43" t="s">
        <v>57</v>
      </c>
      <c r="M20" s="38">
        <f>K20+11</f>
        <v>46176</v>
      </c>
      <c r="N20" s="42"/>
    </row>
    <row r="21" spans="1:14" ht="15.75" x14ac:dyDescent="0.2">
      <c r="A21" s="39">
        <v>20</v>
      </c>
      <c r="B21" s="40" t="s">
        <v>70</v>
      </c>
      <c r="C21" s="40" t="s">
        <v>71</v>
      </c>
      <c r="D21" s="40" t="s">
        <v>46</v>
      </c>
      <c r="E21" s="39" t="s">
        <v>20</v>
      </c>
      <c r="F21" s="46" t="s">
        <v>72</v>
      </c>
      <c r="G21" s="47">
        <v>46158</v>
      </c>
      <c r="H21" s="47"/>
      <c r="I21" s="112" t="s">
        <v>22</v>
      </c>
      <c r="J21" s="46" t="s">
        <v>73</v>
      </c>
      <c r="K21" s="50">
        <f t="shared" ref="K21:K23" si="0">G21+1</f>
        <v>46159</v>
      </c>
      <c r="L21" s="43" t="s">
        <v>24</v>
      </c>
      <c r="M21" s="38">
        <f>K21+7</f>
        <v>46166</v>
      </c>
      <c r="N21" s="38">
        <f>M21+2</f>
        <v>46168</v>
      </c>
    </row>
    <row r="22" spans="1:14" ht="15" customHeight="1" x14ac:dyDescent="0.2">
      <c r="A22" s="40">
        <v>21</v>
      </c>
      <c r="B22" s="40" t="s">
        <v>17</v>
      </c>
      <c r="C22" s="40" t="s">
        <v>26</v>
      </c>
      <c r="D22" s="40" t="s">
        <v>19</v>
      </c>
      <c r="E22" s="2" t="s">
        <v>20</v>
      </c>
      <c r="F22" s="90" t="s">
        <v>83</v>
      </c>
      <c r="G22" s="47">
        <v>46174</v>
      </c>
      <c r="H22" s="36"/>
      <c r="I22" s="112" t="s">
        <v>22</v>
      </c>
      <c r="J22" s="35" t="s">
        <v>84</v>
      </c>
      <c r="K22" s="36">
        <f t="shared" si="0"/>
        <v>46175</v>
      </c>
      <c r="L22" s="43" t="s">
        <v>24</v>
      </c>
      <c r="M22" s="38">
        <f>K22+12</f>
        <v>46187</v>
      </c>
      <c r="N22" s="42"/>
    </row>
    <row r="23" spans="1:14" ht="15" customHeight="1" x14ac:dyDescent="0.2">
      <c r="A23" s="39">
        <v>21</v>
      </c>
      <c r="B23" s="40" t="s">
        <v>85</v>
      </c>
      <c r="C23" s="40" t="s">
        <v>86</v>
      </c>
      <c r="D23" s="40" t="s">
        <v>46</v>
      </c>
      <c r="E23" s="39" t="s">
        <v>20</v>
      </c>
      <c r="F23" s="46" t="s">
        <v>87</v>
      </c>
      <c r="G23" s="47">
        <v>46164</v>
      </c>
      <c r="H23" s="47"/>
      <c r="I23" s="112" t="s">
        <v>22</v>
      </c>
      <c r="J23" s="46" t="s">
        <v>88</v>
      </c>
      <c r="K23" s="50">
        <f t="shared" si="0"/>
        <v>46165</v>
      </c>
      <c r="L23" s="43" t="s">
        <v>24</v>
      </c>
      <c r="M23" s="38">
        <f>K23+8</f>
        <v>46173</v>
      </c>
      <c r="N23" s="38">
        <f>M23+1</f>
        <v>46174</v>
      </c>
    </row>
    <row r="24" spans="1:14" ht="15" customHeight="1" x14ac:dyDescent="0.2">
      <c r="A24" s="40">
        <v>22</v>
      </c>
      <c r="B24" s="40" t="s">
        <v>25</v>
      </c>
      <c r="C24" s="40" t="s">
        <v>71</v>
      </c>
      <c r="D24" s="40" t="s">
        <v>19</v>
      </c>
      <c r="E24" s="2" t="s">
        <v>20</v>
      </c>
      <c r="F24" s="90" t="s">
        <v>98</v>
      </c>
      <c r="G24" s="47">
        <v>46176</v>
      </c>
      <c r="H24" s="36"/>
      <c r="I24" s="112" t="s">
        <v>22</v>
      </c>
      <c r="J24" s="35" t="s">
        <v>99</v>
      </c>
      <c r="K24" s="36">
        <f>G24+1</f>
        <v>46177</v>
      </c>
      <c r="L24" s="43" t="s">
        <v>24</v>
      </c>
      <c r="M24" s="38">
        <f>K24+15</f>
        <v>46192</v>
      </c>
      <c r="N24" s="42"/>
    </row>
    <row r="25" spans="1:14" ht="15" customHeight="1" x14ac:dyDescent="0.2">
      <c r="A25" s="39">
        <v>22</v>
      </c>
      <c r="B25" s="40" t="s">
        <v>45</v>
      </c>
      <c r="C25" s="40" t="s">
        <v>71</v>
      </c>
      <c r="D25" s="40" t="s">
        <v>46</v>
      </c>
      <c r="E25" s="39" t="s">
        <v>20</v>
      </c>
      <c r="F25" s="46" t="s">
        <v>100</v>
      </c>
      <c r="G25" s="47">
        <v>46170</v>
      </c>
      <c r="H25" s="47"/>
      <c r="I25" s="112" t="s">
        <v>22</v>
      </c>
      <c r="J25" s="46" t="s">
        <v>101</v>
      </c>
      <c r="K25" s="50">
        <f t="shared" ref="K25" si="1">G25+1</f>
        <v>46171</v>
      </c>
      <c r="L25" s="43" t="s">
        <v>24</v>
      </c>
      <c r="M25" s="38">
        <f>K25+7</f>
        <v>46178</v>
      </c>
      <c r="N25" s="38">
        <f>M25+1</f>
        <v>46179</v>
      </c>
    </row>
    <row r="26" spans="1:14" ht="15" customHeight="1" x14ac:dyDescent="0.2">
      <c r="A26" s="44"/>
      <c r="B26" s="44"/>
      <c r="C26" s="44"/>
      <c r="D26" s="44"/>
      <c r="E26" s="44"/>
      <c r="F26" s="85"/>
      <c r="G26" s="86"/>
      <c r="H26" s="86"/>
      <c r="I26" s="113"/>
      <c r="J26" s="85"/>
      <c r="K26" s="86"/>
      <c r="L26" s="45"/>
      <c r="M26" s="28"/>
      <c r="N26" s="28"/>
    </row>
    <row r="27" spans="1:14" ht="15.75" x14ac:dyDescent="0.2">
      <c r="A27" s="147" t="s">
        <v>104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ht="14.25" x14ac:dyDescent="0.2">
      <c r="A28" s="148" t="s">
        <v>2</v>
      </c>
      <c r="B28" s="63" t="s">
        <v>3</v>
      </c>
      <c r="C28" s="63" t="s">
        <v>4</v>
      </c>
      <c r="D28" s="64" t="s">
        <v>5</v>
      </c>
      <c r="E28" s="150" t="s">
        <v>6</v>
      </c>
      <c r="F28" s="151"/>
      <c r="G28" s="151"/>
      <c r="H28" s="152"/>
      <c r="I28" s="150" t="s">
        <v>7</v>
      </c>
      <c r="J28" s="151"/>
      <c r="K28" s="151"/>
      <c r="L28" s="152"/>
      <c r="M28" s="150" t="s">
        <v>8</v>
      </c>
      <c r="N28" s="153"/>
    </row>
    <row r="29" spans="1:14" ht="14.25" x14ac:dyDescent="0.2">
      <c r="A29" s="149"/>
      <c r="B29" s="65"/>
      <c r="C29" s="65"/>
      <c r="D29" s="66"/>
      <c r="E29" s="31" t="s">
        <v>9</v>
      </c>
      <c r="F29" s="31" t="s">
        <v>10</v>
      </c>
      <c r="G29" s="31" t="s">
        <v>11</v>
      </c>
      <c r="H29" s="31" t="s">
        <v>12</v>
      </c>
      <c r="I29" s="31" t="s">
        <v>9</v>
      </c>
      <c r="J29" s="31" t="s">
        <v>10</v>
      </c>
      <c r="K29" s="67" t="s">
        <v>13</v>
      </c>
      <c r="L29" s="31" t="s">
        <v>12</v>
      </c>
      <c r="M29" s="31" t="s">
        <v>199</v>
      </c>
      <c r="N29" s="31" t="s">
        <v>200</v>
      </c>
    </row>
    <row r="30" spans="1:14" ht="15" customHeight="1" x14ac:dyDescent="0.2">
      <c r="A30" s="40">
        <v>23</v>
      </c>
      <c r="B30" s="40" t="s">
        <v>66</v>
      </c>
      <c r="C30" s="40" t="s">
        <v>71</v>
      </c>
      <c r="D30" s="40" t="s">
        <v>19</v>
      </c>
      <c r="E30" s="40" t="s">
        <v>20</v>
      </c>
      <c r="F30" s="35" t="s">
        <v>110</v>
      </c>
      <c r="G30" s="47">
        <v>46176</v>
      </c>
      <c r="H30" s="47"/>
      <c r="I30" s="112" t="s">
        <v>22</v>
      </c>
      <c r="J30" s="35" t="s">
        <v>99</v>
      </c>
      <c r="K30" s="36">
        <f t="shared" ref="K30:K37" si="2">G30+1</f>
        <v>46177</v>
      </c>
      <c r="L30" s="43" t="s">
        <v>24</v>
      </c>
      <c r="M30" s="38">
        <f>K30+12</f>
        <v>46189</v>
      </c>
      <c r="N30" s="42"/>
    </row>
    <row r="31" spans="1:14" ht="15" customHeight="1" x14ac:dyDescent="0.2">
      <c r="A31" s="39">
        <v>23</v>
      </c>
      <c r="B31" s="40" t="s">
        <v>70</v>
      </c>
      <c r="C31" s="40" t="s">
        <v>86</v>
      </c>
      <c r="D31" s="40" t="s">
        <v>46</v>
      </c>
      <c r="E31" s="39" t="s">
        <v>20</v>
      </c>
      <c r="F31" s="46" t="s">
        <v>111</v>
      </c>
      <c r="G31" s="47">
        <v>46177</v>
      </c>
      <c r="H31" s="47"/>
      <c r="I31" s="112" t="s">
        <v>22</v>
      </c>
      <c r="J31" s="46" t="s">
        <v>112</v>
      </c>
      <c r="K31" s="50">
        <f t="shared" si="2"/>
        <v>46178</v>
      </c>
      <c r="L31" s="43" t="s">
        <v>24</v>
      </c>
      <c r="M31" s="38">
        <f>K31+7</f>
        <v>46185</v>
      </c>
      <c r="N31" s="38">
        <f>M31+1</f>
        <v>46186</v>
      </c>
    </row>
    <row r="32" spans="1:14" ht="15" customHeight="1" x14ac:dyDescent="0.2">
      <c r="A32" s="40">
        <v>24</v>
      </c>
      <c r="B32" s="40" t="s">
        <v>17</v>
      </c>
      <c r="C32" s="40" t="s">
        <v>71</v>
      </c>
      <c r="D32" s="40" t="s">
        <v>19</v>
      </c>
      <c r="E32" s="40" t="s">
        <v>20</v>
      </c>
      <c r="F32" s="35" t="s">
        <v>121</v>
      </c>
      <c r="G32" s="47">
        <v>46183</v>
      </c>
      <c r="H32" s="47"/>
      <c r="I32" s="112" t="s">
        <v>22</v>
      </c>
      <c r="J32" s="35" t="s">
        <v>122</v>
      </c>
      <c r="K32" s="36">
        <f t="shared" si="2"/>
        <v>46184</v>
      </c>
      <c r="L32" s="43" t="s">
        <v>24</v>
      </c>
      <c r="M32" s="38">
        <f>K32+12</f>
        <v>46196</v>
      </c>
      <c r="N32" s="42"/>
    </row>
    <row r="33" spans="1:14" ht="15.75" x14ac:dyDescent="0.2">
      <c r="A33" s="40">
        <v>24</v>
      </c>
      <c r="B33" s="40" t="s">
        <v>85</v>
      </c>
      <c r="C33" s="40" t="s">
        <v>75</v>
      </c>
      <c r="D33" s="40" t="s">
        <v>46</v>
      </c>
      <c r="E33" s="39" t="s">
        <v>20</v>
      </c>
      <c r="F33" s="46" t="s">
        <v>123</v>
      </c>
      <c r="G33" s="47">
        <v>46184</v>
      </c>
      <c r="H33" s="47"/>
      <c r="I33" s="112" t="s">
        <v>22</v>
      </c>
      <c r="J33" s="46" t="s">
        <v>124</v>
      </c>
      <c r="K33" s="50">
        <f t="shared" si="2"/>
        <v>46185</v>
      </c>
      <c r="L33" s="43" t="s">
        <v>24</v>
      </c>
      <c r="M33" s="38">
        <f>K33+6</f>
        <v>46191</v>
      </c>
      <c r="N33" s="38">
        <f>M33+2</f>
        <v>46193</v>
      </c>
    </row>
    <row r="34" spans="1:14" ht="15" customHeight="1" x14ac:dyDescent="0.2">
      <c r="A34" s="40">
        <v>25</v>
      </c>
      <c r="B34" s="40" t="s">
        <v>25</v>
      </c>
      <c r="C34" s="40" t="s">
        <v>86</v>
      </c>
      <c r="D34" s="40" t="s">
        <v>19</v>
      </c>
      <c r="E34" s="2" t="s">
        <v>20</v>
      </c>
      <c r="F34" s="90" t="s">
        <v>131</v>
      </c>
      <c r="G34" s="47">
        <v>46190</v>
      </c>
      <c r="H34" s="36"/>
      <c r="I34" s="112" t="s">
        <v>22</v>
      </c>
      <c r="J34" s="35" t="s">
        <v>132</v>
      </c>
      <c r="K34" s="36">
        <f t="shared" si="2"/>
        <v>46191</v>
      </c>
      <c r="L34" s="43" t="s">
        <v>24</v>
      </c>
      <c r="M34" s="38">
        <f>K34+12</f>
        <v>46203</v>
      </c>
      <c r="N34" s="42"/>
    </row>
    <row r="35" spans="1:14" ht="15" customHeight="1" x14ac:dyDescent="0.2">
      <c r="A35" s="40">
        <v>25</v>
      </c>
      <c r="B35" s="40" t="s">
        <v>45</v>
      </c>
      <c r="C35" s="40" t="s">
        <v>86</v>
      </c>
      <c r="D35" s="40" t="s">
        <v>46</v>
      </c>
      <c r="E35" s="39" t="s">
        <v>20</v>
      </c>
      <c r="F35" s="46" t="s">
        <v>132</v>
      </c>
      <c r="G35" s="47">
        <v>46191</v>
      </c>
      <c r="H35" s="47"/>
      <c r="I35" s="112" t="s">
        <v>22</v>
      </c>
      <c r="J35" s="46" t="s">
        <v>133</v>
      </c>
      <c r="K35" s="50">
        <f t="shared" si="2"/>
        <v>46192</v>
      </c>
      <c r="L35" s="43" t="s">
        <v>24</v>
      </c>
      <c r="M35" s="38">
        <f>K35+7</f>
        <v>46199</v>
      </c>
      <c r="N35" s="38">
        <f>M35+2</f>
        <v>46201</v>
      </c>
    </row>
    <row r="36" spans="1:14" ht="15" customHeight="1" x14ac:dyDescent="0.2">
      <c r="A36" s="40">
        <v>26</v>
      </c>
      <c r="B36" s="40" t="s">
        <v>66</v>
      </c>
      <c r="C36" s="40" t="s">
        <v>86</v>
      </c>
      <c r="D36" s="40" t="s">
        <v>19</v>
      </c>
      <c r="E36" s="2" t="s">
        <v>20</v>
      </c>
      <c r="F36" s="90" t="s">
        <v>141</v>
      </c>
      <c r="G36" s="47">
        <v>46197</v>
      </c>
      <c r="H36" s="36"/>
      <c r="I36" s="112" t="s">
        <v>22</v>
      </c>
      <c r="J36" s="35" t="s">
        <v>142</v>
      </c>
      <c r="K36" s="36">
        <f>G36+1</f>
        <v>46198</v>
      </c>
      <c r="L36" s="43" t="s">
        <v>24</v>
      </c>
      <c r="M36" s="38">
        <f>K36+11</f>
        <v>46209</v>
      </c>
      <c r="N36" s="42"/>
    </row>
    <row r="37" spans="1:14" ht="15" customHeight="1" x14ac:dyDescent="0.2">
      <c r="A37" s="40">
        <v>26</v>
      </c>
      <c r="B37" s="40" t="s">
        <v>70</v>
      </c>
      <c r="C37" s="40" t="s">
        <v>75</v>
      </c>
      <c r="D37" s="40" t="s">
        <v>46</v>
      </c>
      <c r="E37" s="39" t="s">
        <v>20</v>
      </c>
      <c r="F37" s="46" t="s">
        <v>143</v>
      </c>
      <c r="G37" s="47">
        <v>46198</v>
      </c>
      <c r="H37" s="47"/>
      <c r="I37" s="112" t="s">
        <v>22</v>
      </c>
      <c r="J37" s="46" t="s">
        <v>144</v>
      </c>
      <c r="K37" s="50">
        <f t="shared" si="2"/>
        <v>46199</v>
      </c>
      <c r="L37" s="43" t="s">
        <v>24</v>
      </c>
      <c r="M37" s="38">
        <f>K37+7</f>
        <v>46206</v>
      </c>
      <c r="N37" s="38">
        <f>M37+1</f>
        <v>46207</v>
      </c>
    </row>
    <row r="38" spans="1:14" ht="15" customHeight="1" x14ac:dyDescent="0.2">
      <c r="A38" s="44"/>
      <c r="B38" s="44"/>
      <c r="C38" s="44"/>
      <c r="D38" s="44"/>
      <c r="E38" s="44"/>
      <c r="F38" s="85"/>
      <c r="G38" s="86"/>
      <c r="H38" s="86"/>
      <c r="I38" s="113"/>
      <c r="J38" s="85"/>
      <c r="K38" s="86"/>
      <c r="L38" s="45"/>
      <c r="M38" s="28"/>
      <c r="N38" s="28"/>
    </row>
    <row r="39" spans="1:14" ht="15" customHeight="1" x14ac:dyDescent="0.2">
      <c r="A39" s="51" t="s">
        <v>152</v>
      </c>
      <c r="B39" s="4"/>
      <c r="C39" s="4"/>
      <c r="D39" s="4"/>
      <c r="E39" s="4"/>
      <c r="F39" s="26"/>
      <c r="G39" s="27"/>
      <c r="H39" s="4"/>
      <c r="I39" s="26"/>
      <c r="J39" s="27"/>
      <c r="K39" s="27"/>
      <c r="L39" s="27"/>
    </row>
    <row r="40" spans="1:14" ht="15" customHeight="1" x14ac:dyDescent="0.2">
      <c r="A40" s="154" t="s">
        <v>5</v>
      </c>
      <c r="B40" s="68" t="s">
        <v>201</v>
      </c>
      <c r="C40" s="68"/>
      <c r="D40" s="68"/>
      <c r="E40" s="120" t="s">
        <v>154</v>
      </c>
      <c r="F40" s="141"/>
      <c r="G40" s="121"/>
      <c r="H40" s="120" t="s">
        <v>155</v>
      </c>
      <c r="I40" s="121"/>
    </row>
    <row r="41" spans="1:14" ht="15" customHeight="1" x14ac:dyDescent="0.2">
      <c r="A41" s="155"/>
      <c r="B41" s="54" t="s">
        <v>9</v>
      </c>
      <c r="C41" s="54" t="s">
        <v>10</v>
      </c>
      <c r="D41" s="54" t="s">
        <v>156</v>
      </c>
      <c r="E41" s="54" t="s">
        <v>9</v>
      </c>
      <c r="F41" s="54" t="s">
        <v>10</v>
      </c>
      <c r="G41" s="68" t="s">
        <v>156</v>
      </c>
      <c r="H41" s="68" t="s">
        <v>199</v>
      </c>
      <c r="I41" s="68" t="s">
        <v>202</v>
      </c>
    </row>
    <row r="42" spans="1:14" ht="15" hidden="1" customHeight="1" x14ac:dyDescent="0.2">
      <c r="A42" s="2" t="s">
        <v>46</v>
      </c>
      <c r="B42" s="2" t="s">
        <v>20</v>
      </c>
      <c r="C42" s="2" t="s">
        <v>167</v>
      </c>
      <c r="D42" s="2" t="s">
        <v>168</v>
      </c>
      <c r="E42" s="2" t="s">
        <v>22</v>
      </c>
      <c r="F42" s="2" t="s">
        <v>189</v>
      </c>
      <c r="G42" s="2" t="s">
        <v>190</v>
      </c>
      <c r="H42" s="8">
        <v>8</v>
      </c>
      <c r="I42" s="20">
        <v>9</v>
      </c>
    </row>
    <row r="43" spans="1:14" ht="15" customHeight="1" x14ac:dyDescent="0.2">
      <c r="A43" s="2" t="s">
        <v>19</v>
      </c>
      <c r="B43" s="2" t="s">
        <v>20</v>
      </c>
      <c r="C43" s="2" t="s">
        <v>185</v>
      </c>
      <c r="D43" s="2" t="s">
        <v>174</v>
      </c>
      <c r="E43" s="2" t="s">
        <v>22</v>
      </c>
      <c r="F43" s="2" t="s">
        <v>167</v>
      </c>
      <c r="G43" s="2" t="s">
        <v>168</v>
      </c>
      <c r="H43" s="8">
        <v>13</v>
      </c>
      <c r="I43" s="22" t="s">
        <v>40</v>
      </c>
    </row>
    <row r="44" spans="1:14" ht="15" customHeight="1" x14ac:dyDescent="0.2">
      <c r="A44" s="2" t="s">
        <v>46</v>
      </c>
      <c r="B44" s="2" t="s">
        <v>188</v>
      </c>
      <c r="C44" s="2" t="s">
        <v>167</v>
      </c>
      <c r="D44" s="2" t="s">
        <v>168</v>
      </c>
      <c r="E44" s="2" t="s">
        <v>22</v>
      </c>
      <c r="F44" s="2" t="s">
        <v>189</v>
      </c>
      <c r="G44" s="2" t="s">
        <v>190</v>
      </c>
      <c r="H44" s="21">
        <v>8</v>
      </c>
      <c r="I44" s="21">
        <v>9</v>
      </c>
      <c r="K44" s="12"/>
      <c r="L44" s="12"/>
      <c r="M44" s="12"/>
      <c r="N44" s="12"/>
    </row>
  </sheetData>
  <mergeCells count="19">
    <mergeCell ref="A28:A29"/>
    <mergeCell ref="E28:H28"/>
    <mergeCell ref="I28:L28"/>
    <mergeCell ref="M28:N28"/>
    <mergeCell ref="A40:A41"/>
    <mergeCell ref="E40:G40"/>
    <mergeCell ref="H40:I40"/>
    <mergeCell ref="A18:N18"/>
    <mergeCell ref="A27:N27"/>
    <mergeCell ref="A9:N9"/>
    <mergeCell ref="A10:A11"/>
    <mergeCell ref="E10:H10"/>
    <mergeCell ref="I10:L10"/>
    <mergeCell ref="M10:N10"/>
    <mergeCell ref="A15:N15"/>
    <mergeCell ref="A16:A17"/>
    <mergeCell ref="E16:H16"/>
    <mergeCell ref="I16:L16"/>
    <mergeCell ref="M16:N16"/>
  </mergeCells>
  <phoneticPr fontId="25" type="noConversion"/>
  <hyperlinks>
    <hyperlink ref="L19" r:id="rId1" xr:uid="{FDB5FFB0-34B4-441C-86CA-42564CC1DD06}"/>
    <hyperlink ref="L21" r:id="rId2" xr:uid="{6D2086A7-CCB8-49FF-9318-55F4FAE8F464}"/>
    <hyperlink ref="L23" r:id="rId3" xr:uid="{C4132EBD-97EC-4103-A0DA-25C479361B71}"/>
    <hyperlink ref="L25" r:id="rId4" xr:uid="{E0430137-E2F5-46D1-94CA-000CB3D64AD7}"/>
    <hyperlink ref="L22" r:id="rId5" xr:uid="{3857F110-4C41-48A0-9D7A-6C5D6F2B6ECF}"/>
    <hyperlink ref="L12" r:id="rId6" xr:uid="{8342EA3F-161D-4599-8A43-12E22BEF1B60}"/>
    <hyperlink ref="L31" r:id="rId7" xr:uid="{C1F05180-ED90-409B-BDB0-0BA76B375806}"/>
    <hyperlink ref="L33" r:id="rId8" xr:uid="{088FD047-0B1C-404B-8CB9-36C60179D068}"/>
    <hyperlink ref="L35" r:id="rId9" xr:uid="{BD310051-55B0-40FC-813F-23998E56A4B9}"/>
    <hyperlink ref="L37" r:id="rId10" xr:uid="{F0C24B73-C50D-4A3F-9B0A-86B2FC218EFE}"/>
    <hyperlink ref="L30" r:id="rId11" xr:uid="{81D2A325-8CC7-496E-B680-A509C9D1F8A1}"/>
    <hyperlink ref="L32" r:id="rId12" xr:uid="{A1D28017-4FA9-4C0D-83C7-2FACFCEEB88C}"/>
    <hyperlink ref="L34" r:id="rId13" xr:uid="{5A1B0FFA-0158-4B15-8589-6BA8165C94AC}"/>
    <hyperlink ref="L36" r:id="rId14" xr:uid="{8D3606B4-3D21-47E8-8C57-792E389ED673}"/>
    <hyperlink ref="L13" r:id="rId15" xr:uid="{5B911532-6A03-4A8C-B288-E1C8EAFA3FE0}"/>
    <hyperlink ref="L20" r:id="rId16" xr:uid="{6CF6E692-E9B5-4402-8119-CF5929FBAD51}"/>
    <hyperlink ref="L24" r:id="rId17" xr:uid="{BC2D5D86-7B62-4901-BFA0-9D8E81E3777D}"/>
  </hyperlinks>
  <pageMargins left="0.7" right="0.7" top="1.3149999999999999" bottom="0.75" header="0.3" footer="0.3"/>
  <pageSetup paperSize="9" scale="64" orientation="landscape" horizontalDpi="300" verticalDpi="300" r:id="rId18"/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68C5-EA5B-4565-928F-983D6045A3AC}">
  <sheetPr>
    <pageSetUpPr fitToPage="1"/>
  </sheetPr>
  <dimension ref="A5:Q45"/>
  <sheetViews>
    <sheetView showGridLines="0" zoomScale="80" zoomScaleNormal="80" workbookViewId="0">
      <selection activeCell="C49" sqref="C49"/>
    </sheetView>
  </sheetViews>
  <sheetFormatPr defaultColWidth="9.33203125" defaultRowHeight="15" customHeight="1" x14ac:dyDescent="0.2"/>
  <cols>
    <col min="1" max="1" width="15.5" style="1" customWidth="1"/>
    <col min="2" max="2" width="33" style="5" customWidth="1"/>
    <col min="3" max="3" width="15" style="1" customWidth="1"/>
    <col min="4" max="4" width="11.33203125" style="1" customWidth="1"/>
    <col min="5" max="5" width="35.1640625" style="1" customWidth="1"/>
    <col min="6" max="6" width="16.5" style="1" customWidth="1"/>
    <col min="7" max="7" width="11.5" style="1" customWidth="1"/>
    <col min="8" max="8" width="16.83203125" style="1" customWidth="1"/>
    <col min="9" max="9" width="16.5" style="1" customWidth="1"/>
    <col min="10" max="10" width="14.1640625" style="1" customWidth="1"/>
    <col min="11" max="11" width="11.33203125" style="1" customWidth="1"/>
    <col min="12" max="12" width="18.83203125" style="1" customWidth="1"/>
    <col min="13" max="16384" width="9.33203125" style="1"/>
  </cols>
  <sheetData>
    <row r="5" spans="1:16" ht="15" customHeight="1" x14ac:dyDescent="0.2">
      <c r="L5" s="52"/>
      <c r="M5" s="28"/>
    </row>
    <row r="6" spans="1:16" s="3" customFormat="1" ht="15" customHeight="1" x14ac:dyDescent="0.2">
      <c r="A6" s="69" t="s">
        <v>203</v>
      </c>
      <c r="B6" s="11"/>
    </row>
    <row r="7" spans="1:16" ht="15" customHeight="1" x14ac:dyDescent="0.2">
      <c r="A7" s="4"/>
      <c r="B7" s="4"/>
      <c r="C7" s="4"/>
      <c r="D7" s="4"/>
      <c r="E7" s="4"/>
      <c r="F7" s="26"/>
      <c r="G7" s="27"/>
      <c r="H7" s="27"/>
      <c r="I7" s="4"/>
      <c r="J7" s="26"/>
      <c r="K7" s="27"/>
      <c r="L7" s="45"/>
      <c r="M7" s="28"/>
      <c r="N7" s="28"/>
    </row>
    <row r="8" spans="1:16" ht="15" customHeight="1" x14ac:dyDescent="0.2">
      <c r="A8" s="130" t="s">
        <v>1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2"/>
    </row>
    <row r="9" spans="1:16" ht="14.25" x14ac:dyDescent="0.2">
      <c r="A9" s="156" t="s">
        <v>2</v>
      </c>
      <c r="B9" s="157" t="s">
        <v>3</v>
      </c>
      <c r="C9" s="157" t="s">
        <v>4</v>
      </c>
      <c r="D9" s="157" t="s">
        <v>5</v>
      </c>
      <c r="E9" s="120" t="s">
        <v>6</v>
      </c>
      <c r="F9" s="141"/>
      <c r="G9" s="141"/>
      <c r="H9" s="121"/>
      <c r="I9" s="120" t="s">
        <v>7</v>
      </c>
      <c r="J9" s="141"/>
      <c r="K9" s="141"/>
      <c r="L9" s="121"/>
      <c r="M9" s="120" t="s">
        <v>8</v>
      </c>
      <c r="N9" s="141"/>
      <c r="O9" s="141"/>
      <c r="P9" s="121"/>
    </row>
    <row r="10" spans="1:16" s="14" customFormat="1" ht="14.25" x14ac:dyDescent="0.2">
      <c r="A10" s="156"/>
      <c r="B10" s="157"/>
      <c r="C10" s="157"/>
      <c r="D10" s="157"/>
      <c r="E10" s="68" t="s">
        <v>9</v>
      </c>
      <c r="F10" s="68" t="s">
        <v>10</v>
      </c>
      <c r="G10" s="31" t="s">
        <v>11</v>
      </c>
      <c r="H10" s="68" t="s">
        <v>12</v>
      </c>
      <c r="I10" s="68" t="s">
        <v>9</v>
      </c>
      <c r="J10" s="68" t="s">
        <v>10</v>
      </c>
      <c r="K10" s="67" t="s">
        <v>13</v>
      </c>
      <c r="L10" s="68" t="s">
        <v>12</v>
      </c>
      <c r="M10" s="68" t="s">
        <v>204</v>
      </c>
      <c r="N10" s="68" t="s">
        <v>205</v>
      </c>
      <c r="O10" s="73" t="s">
        <v>206</v>
      </c>
      <c r="P10" s="73" t="s">
        <v>207</v>
      </c>
    </row>
    <row r="11" spans="1:16" ht="15" customHeight="1" x14ac:dyDescent="0.2">
      <c r="A11" s="40">
        <v>17</v>
      </c>
      <c r="B11" s="40" t="s">
        <v>17</v>
      </c>
      <c r="C11" s="40" t="s">
        <v>18</v>
      </c>
      <c r="D11" s="40" t="s">
        <v>19</v>
      </c>
      <c r="E11" s="40" t="s">
        <v>20</v>
      </c>
      <c r="F11" s="35" t="s">
        <v>21</v>
      </c>
      <c r="G11" s="47">
        <v>46150</v>
      </c>
      <c r="H11" s="47">
        <v>46145</v>
      </c>
      <c r="I11" s="111" t="s">
        <v>22</v>
      </c>
      <c r="J11" s="35" t="s">
        <v>23</v>
      </c>
      <c r="K11" s="36">
        <v>46151</v>
      </c>
      <c r="L11" s="43" t="s">
        <v>24</v>
      </c>
      <c r="M11" s="38">
        <f>K11+6</f>
        <v>46157</v>
      </c>
      <c r="N11" s="38">
        <f>K11+12</f>
        <v>46163</v>
      </c>
      <c r="O11" s="42"/>
      <c r="P11" s="42"/>
    </row>
    <row r="12" spans="1:16" ht="15" customHeight="1" x14ac:dyDescent="0.2">
      <c r="A12" s="40">
        <v>18</v>
      </c>
      <c r="B12" s="40" t="s">
        <v>25</v>
      </c>
      <c r="C12" s="40" t="s">
        <v>26</v>
      </c>
      <c r="D12" s="40" t="s">
        <v>19</v>
      </c>
      <c r="E12" s="40" t="s">
        <v>20</v>
      </c>
      <c r="F12" s="35" t="s">
        <v>27</v>
      </c>
      <c r="G12" s="47">
        <v>46154</v>
      </c>
      <c r="H12" s="47">
        <v>46149</v>
      </c>
      <c r="I12" s="111" t="s">
        <v>22</v>
      </c>
      <c r="J12" s="35" t="s">
        <v>28</v>
      </c>
      <c r="K12" s="36">
        <f>G12+1</f>
        <v>46155</v>
      </c>
      <c r="L12" s="43" t="s">
        <v>24</v>
      </c>
      <c r="M12" s="38">
        <f>K12+6</f>
        <v>46161</v>
      </c>
      <c r="N12" s="38">
        <f>K12+10</f>
        <v>46165</v>
      </c>
      <c r="O12" s="42"/>
      <c r="P12" s="42"/>
    </row>
    <row r="13" spans="1:16" ht="15" customHeight="1" x14ac:dyDescent="0.2">
      <c r="A13" s="4"/>
      <c r="B13" s="4"/>
      <c r="C13" s="4"/>
      <c r="D13" s="4"/>
      <c r="E13" s="4"/>
      <c r="F13" s="26"/>
      <c r="G13" s="27"/>
      <c r="H13" s="27"/>
      <c r="I13" s="4"/>
      <c r="J13" s="26"/>
      <c r="K13" s="27"/>
      <c r="L13" s="45"/>
      <c r="M13" s="28"/>
      <c r="N13" s="28"/>
    </row>
    <row r="14" spans="1:16" ht="15.75" customHeight="1" x14ac:dyDescent="0.2">
      <c r="A14" s="130" t="s">
        <v>29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</row>
    <row r="15" spans="1:16" ht="15" customHeight="1" x14ac:dyDescent="0.2">
      <c r="A15" s="156" t="s">
        <v>2</v>
      </c>
      <c r="B15" s="157" t="s">
        <v>3</v>
      </c>
      <c r="C15" s="157" t="s">
        <v>4</v>
      </c>
      <c r="D15" s="157" t="s">
        <v>5</v>
      </c>
      <c r="E15" s="120" t="s">
        <v>6</v>
      </c>
      <c r="F15" s="141"/>
      <c r="G15" s="141"/>
      <c r="H15" s="121"/>
      <c r="I15" s="120" t="s">
        <v>7</v>
      </c>
      <c r="J15" s="141"/>
      <c r="K15" s="141"/>
      <c r="L15" s="121"/>
      <c r="M15" s="120" t="s">
        <v>8</v>
      </c>
      <c r="N15" s="141"/>
      <c r="O15" s="141"/>
      <c r="P15" s="121"/>
    </row>
    <row r="16" spans="1:16" s="14" customFormat="1" ht="15" customHeight="1" x14ac:dyDescent="0.2">
      <c r="A16" s="156"/>
      <c r="B16" s="157"/>
      <c r="C16" s="157"/>
      <c r="D16" s="157"/>
      <c r="E16" s="68" t="s">
        <v>9</v>
      </c>
      <c r="F16" s="68" t="s">
        <v>10</v>
      </c>
      <c r="G16" s="31" t="s">
        <v>11</v>
      </c>
      <c r="H16" s="68" t="s">
        <v>12</v>
      </c>
      <c r="I16" s="68" t="s">
        <v>9</v>
      </c>
      <c r="J16" s="68" t="s">
        <v>10</v>
      </c>
      <c r="K16" s="67" t="s">
        <v>13</v>
      </c>
      <c r="L16" s="68" t="s">
        <v>12</v>
      </c>
      <c r="M16" s="68" t="s">
        <v>204</v>
      </c>
      <c r="N16" s="68" t="s">
        <v>205</v>
      </c>
      <c r="O16" s="73" t="s">
        <v>206</v>
      </c>
      <c r="P16" s="73" t="s">
        <v>207</v>
      </c>
    </row>
    <row r="17" spans="1:16" ht="30" customHeight="1" x14ac:dyDescent="0.2">
      <c r="A17" s="40">
        <v>19</v>
      </c>
      <c r="B17" s="2" t="s">
        <v>36</v>
      </c>
      <c r="C17" s="19" t="s">
        <v>37</v>
      </c>
      <c r="D17" s="2" t="s">
        <v>38</v>
      </c>
      <c r="E17" s="19" t="s">
        <v>39</v>
      </c>
      <c r="F17" s="35" t="s">
        <v>21</v>
      </c>
      <c r="G17" s="103" t="s">
        <v>40</v>
      </c>
      <c r="H17" s="36">
        <v>46144</v>
      </c>
      <c r="I17" s="104" t="s">
        <v>41</v>
      </c>
      <c r="J17" s="35" t="s">
        <v>42</v>
      </c>
      <c r="K17" s="36">
        <v>46151</v>
      </c>
      <c r="L17" s="43" t="s">
        <v>43</v>
      </c>
      <c r="M17" s="49"/>
      <c r="N17" s="47">
        <f>O17+2</f>
        <v>46164</v>
      </c>
      <c r="O17" s="47">
        <f>P17+1</f>
        <v>46162</v>
      </c>
      <c r="P17" s="36">
        <f>K17+10</f>
        <v>46161</v>
      </c>
    </row>
    <row r="18" spans="1:16" ht="14.25" customHeight="1" x14ac:dyDescent="0.2">
      <c r="A18" s="142" t="s">
        <v>44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4"/>
    </row>
    <row r="19" spans="1:16" ht="30" customHeight="1" x14ac:dyDescent="0.2">
      <c r="A19" s="40">
        <v>20</v>
      </c>
      <c r="B19" s="2" t="s">
        <v>62</v>
      </c>
      <c r="C19" s="2" t="s">
        <v>63</v>
      </c>
      <c r="D19" s="2" t="s">
        <v>38</v>
      </c>
      <c r="E19" s="19" t="s">
        <v>39</v>
      </c>
      <c r="F19" s="35" t="s">
        <v>64</v>
      </c>
      <c r="G19" s="103" t="s">
        <v>40</v>
      </c>
      <c r="H19" s="36">
        <v>46147</v>
      </c>
      <c r="I19" s="104" t="s">
        <v>41</v>
      </c>
      <c r="J19" s="35" t="s">
        <v>65</v>
      </c>
      <c r="K19" s="36">
        <v>46153</v>
      </c>
      <c r="L19" s="43" t="s">
        <v>43</v>
      </c>
      <c r="M19" s="49"/>
      <c r="N19" s="47">
        <f>O19+2</f>
        <v>46166</v>
      </c>
      <c r="O19" s="47">
        <f>P19+1</f>
        <v>46164</v>
      </c>
      <c r="P19" s="36">
        <f>K19+10</f>
        <v>46163</v>
      </c>
    </row>
    <row r="20" spans="1:16" ht="15" customHeight="1" x14ac:dyDescent="0.2">
      <c r="A20" s="40">
        <v>20</v>
      </c>
      <c r="B20" s="40" t="s">
        <v>66</v>
      </c>
      <c r="C20" s="40" t="s">
        <v>26</v>
      </c>
      <c r="D20" s="40" t="s">
        <v>19</v>
      </c>
      <c r="E20" s="40" t="s">
        <v>20</v>
      </c>
      <c r="F20" s="35" t="s">
        <v>67</v>
      </c>
      <c r="G20" s="47">
        <v>46164</v>
      </c>
      <c r="H20" s="47"/>
      <c r="I20" s="111" t="s">
        <v>68</v>
      </c>
      <c r="J20" s="35" t="s">
        <v>69</v>
      </c>
      <c r="K20" s="36">
        <f>G20+1</f>
        <v>46165</v>
      </c>
      <c r="L20" s="43" t="s">
        <v>57</v>
      </c>
      <c r="M20" s="38">
        <f>K20+5</f>
        <v>46170</v>
      </c>
      <c r="N20" s="38">
        <f>K20+9</f>
        <v>46174</v>
      </c>
      <c r="O20" s="42"/>
      <c r="P20" s="42"/>
    </row>
    <row r="21" spans="1:16" ht="30" customHeight="1" x14ac:dyDescent="0.2">
      <c r="A21" s="40">
        <v>21</v>
      </c>
      <c r="B21" s="40" t="s">
        <v>80</v>
      </c>
      <c r="C21" s="40" t="s">
        <v>81</v>
      </c>
      <c r="D21" s="40" t="s">
        <v>38</v>
      </c>
      <c r="E21" s="97" t="s">
        <v>39</v>
      </c>
      <c r="F21" s="46" t="s">
        <v>82</v>
      </c>
      <c r="G21" s="91" t="s">
        <v>40</v>
      </c>
      <c r="H21" s="40"/>
      <c r="I21" s="112" t="s">
        <v>41</v>
      </c>
      <c r="J21" s="46" t="s">
        <v>73</v>
      </c>
      <c r="K21" s="47">
        <v>46160</v>
      </c>
      <c r="L21" s="43" t="s">
        <v>43</v>
      </c>
      <c r="M21" s="49"/>
      <c r="N21" s="47">
        <f>O21+2</f>
        <v>46173</v>
      </c>
      <c r="O21" s="47">
        <f>P21+1</f>
        <v>46171</v>
      </c>
      <c r="P21" s="36">
        <f>K21+10</f>
        <v>46170</v>
      </c>
    </row>
    <row r="22" spans="1:16" ht="15" customHeight="1" x14ac:dyDescent="0.2">
      <c r="A22" s="40">
        <v>21</v>
      </c>
      <c r="B22" s="40" t="s">
        <v>17</v>
      </c>
      <c r="C22" s="40" t="s">
        <v>26</v>
      </c>
      <c r="D22" s="40" t="s">
        <v>19</v>
      </c>
      <c r="E22" s="40" t="s">
        <v>20</v>
      </c>
      <c r="F22" s="35" t="s">
        <v>83</v>
      </c>
      <c r="G22" s="47">
        <v>46174</v>
      </c>
      <c r="H22" s="47"/>
      <c r="I22" s="111" t="s">
        <v>22</v>
      </c>
      <c r="J22" s="35" t="s">
        <v>84</v>
      </c>
      <c r="K22" s="36">
        <f t="shared" ref="K22" si="0">G22+1</f>
        <v>46175</v>
      </c>
      <c r="L22" s="43" t="s">
        <v>24</v>
      </c>
      <c r="M22" s="38">
        <f>K22+5</f>
        <v>46180</v>
      </c>
      <c r="N22" s="38">
        <f>K22+11</f>
        <v>46186</v>
      </c>
      <c r="O22" s="42"/>
      <c r="P22" s="42"/>
    </row>
    <row r="23" spans="1:16" ht="30" customHeight="1" x14ac:dyDescent="0.2">
      <c r="A23" s="40">
        <v>22</v>
      </c>
      <c r="B23" s="40" t="s">
        <v>94</v>
      </c>
      <c r="C23" s="40" t="s">
        <v>26</v>
      </c>
      <c r="D23" s="40" t="s">
        <v>38</v>
      </c>
      <c r="E23" s="97" t="s">
        <v>39</v>
      </c>
      <c r="F23" s="46" t="s">
        <v>95</v>
      </c>
      <c r="G23" s="91" t="s">
        <v>40</v>
      </c>
      <c r="H23" s="40"/>
      <c r="I23" s="112" t="s">
        <v>41</v>
      </c>
      <c r="J23" s="46" t="s">
        <v>96</v>
      </c>
      <c r="K23" s="47">
        <v>46167</v>
      </c>
      <c r="L23" s="43" t="s">
        <v>43</v>
      </c>
      <c r="M23" s="49"/>
      <c r="N23" s="47">
        <f>O23+2</f>
        <v>46180</v>
      </c>
      <c r="O23" s="47">
        <f>P23+1</f>
        <v>46178</v>
      </c>
      <c r="P23" s="36">
        <f>K23+10</f>
        <v>46177</v>
      </c>
    </row>
    <row r="24" spans="1:16" ht="15" customHeight="1" x14ac:dyDescent="0.2">
      <c r="A24" s="40">
        <v>22</v>
      </c>
      <c r="B24" s="40" t="s">
        <v>25</v>
      </c>
      <c r="C24" s="40" t="s">
        <v>71</v>
      </c>
      <c r="D24" s="40" t="s">
        <v>19</v>
      </c>
      <c r="E24" s="40" t="s">
        <v>20</v>
      </c>
      <c r="F24" s="35" t="s">
        <v>98</v>
      </c>
      <c r="G24" s="47">
        <v>46176</v>
      </c>
      <c r="H24" s="47"/>
      <c r="I24" s="111" t="s">
        <v>22</v>
      </c>
      <c r="J24" s="35" t="s">
        <v>99</v>
      </c>
      <c r="K24" s="36">
        <f>G24+1</f>
        <v>46177</v>
      </c>
      <c r="L24" s="43" t="s">
        <v>24</v>
      </c>
      <c r="M24" s="38">
        <f>K24+6</f>
        <v>46183</v>
      </c>
      <c r="N24" s="38">
        <f>K24+11</f>
        <v>46188</v>
      </c>
      <c r="O24" s="42"/>
      <c r="P24" s="42"/>
    </row>
    <row r="25" spans="1:16" ht="15" customHeight="1" x14ac:dyDescent="0.2">
      <c r="A25" s="44"/>
      <c r="B25" s="44"/>
      <c r="C25" s="44"/>
      <c r="D25" s="44"/>
      <c r="E25" s="4"/>
      <c r="F25" s="101"/>
      <c r="G25" s="86"/>
      <c r="H25" s="27"/>
      <c r="I25" s="113"/>
      <c r="J25" s="26"/>
      <c r="K25" s="27"/>
      <c r="L25" s="45"/>
      <c r="M25" s="28"/>
      <c r="N25" s="28"/>
      <c r="O25" s="27"/>
      <c r="P25" s="27"/>
    </row>
    <row r="26" spans="1:16" ht="15" customHeight="1" x14ac:dyDescent="0.2">
      <c r="A26" s="130" t="s">
        <v>104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16" ht="15" customHeight="1" x14ac:dyDescent="0.2">
      <c r="A27" s="156" t="s">
        <v>2</v>
      </c>
      <c r="B27" s="157" t="s">
        <v>3</v>
      </c>
      <c r="C27" s="157" t="s">
        <v>4</v>
      </c>
      <c r="D27" s="157" t="s">
        <v>5</v>
      </c>
      <c r="E27" s="120" t="s">
        <v>6</v>
      </c>
      <c r="F27" s="141"/>
      <c r="G27" s="141"/>
      <c r="H27" s="121"/>
      <c r="I27" s="120" t="s">
        <v>7</v>
      </c>
      <c r="J27" s="141"/>
      <c r="K27" s="141"/>
      <c r="L27" s="121"/>
      <c r="M27" s="120" t="s">
        <v>8</v>
      </c>
      <c r="N27" s="141"/>
      <c r="O27" s="141"/>
      <c r="P27" s="121"/>
    </row>
    <row r="28" spans="1:16" s="14" customFormat="1" ht="30" customHeight="1" x14ac:dyDescent="0.2">
      <c r="A28" s="156"/>
      <c r="B28" s="157"/>
      <c r="C28" s="157"/>
      <c r="D28" s="157"/>
      <c r="E28" s="68" t="s">
        <v>9</v>
      </c>
      <c r="F28" s="68" t="s">
        <v>10</v>
      </c>
      <c r="G28" s="31" t="s">
        <v>11</v>
      </c>
      <c r="H28" s="68" t="s">
        <v>12</v>
      </c>
      <c r="I28" s="68" t="s">
        <v>9</v>
      </c>
      <c r="J28" s="68" t="s">
        <v>10</v>
      </c>
      <c r="K28" s="67" t="s">
        <v>13</v>
      </c>
      <c r="L28" s="68" t="s">
        <v>12</v>
      </c>
      <c r="M28" s="68" t="s">
        <v>204</v>
      </c>
      <c r="N28" s="68" t="s">
        <v>205</v>
      </c>
      <c r="O28" s="73" t="s">
        <v>206</v>
      </c>
      <c r="P28" s="73" t="s">
        <v>207</v>
      </c>
    </row>
    <row r="29" spans="1:16" ht="30" customHeight="1" x14ac:dyDescent="0.2">
      <c r="A29" s="40">
        <v>23</v>
      </c>
      <c r="B29" s="2" t="s">
        <v>36</v>
      </c>
      <c r="C29" s="19" t="s">
        <v>108</v>
      </c>
      <c r="D29" s="2" t="s">
        <v>38</v>
      </c>
      <c r="E29" s="19" t="s">
        <v>39</v>
      </c>
      <c r="F29" s="35" t="s">
        <v>109</v>
      </c>
      <c r="G29" s="103" t="s">
        <v>40</v>
      </c>
      <c r="H29" s="2"/>
      <c r="I29" s="104" t="s">
        <v>41</v>
      </c>
      <c r="J29" s="35" t="s">
        <v>102</v>
      </c>
      <c r="K29" s="36">
        <v>46174</v>
      </c>
      <c r="L29" s="43" t="s">
        <v>43</v>
      </c>
      <c r="M29" s="49"/>
      <c r="N29" s="47">
        <f>O29+2</f>
        <v>46187</v>
      </c>
      <c r="O29" s="47">
        <f>P29+1</f>
        <v>46185</v>
      </c>
      <c r="P29" s="36">
        <f>K29+10</f>
        <v>46184</v>
      </c>
    </row>
    <row r="30" spans="1:16" ht="15" customHeight="1" x14ac:dyDescent="0.2">
      <c r="A30" s="40">
        <v>23</v>
      </c>
      <c r="B30" s="40" t="s">
        <v>66</v>
      </c>
      <c r="C30" s="40" t="s">
        <v>71</v>
      </c>
      <c r="D30" s="40" t="s">
        <v>19</v>
      </c>
      <c r="E30" s="40" t="s">
        <v>20</v>
      </c>
      <c r="F30" s="35" t="s">
        <v>110</v>
      </c>
      <c r="G30" s="47">
        <v>46176</v>
      </c>
      <c r="H30" s="47"/>
      <c r="I30" s="111" t="s">
        <v>22</v>
      </c>
      <c r="J30" s="35" t="s">
        <v>99</v>
      </c>
      <c r="K30" s="36">
        <f t="shared" ref="K30" si="1">G30+1</f>
        <v>46177</v>
      </c>
      <c r="L30" s="43" t="s">
        <v>24</v>
      </c>
      <c r="M30" s="38">
        <f>K30+5</f>
        <v>46182</v>
      </c>
      <c r="N30" s="38">
        <f>K30+10</f>
        <v>46187</v>
      </c>
      <c r="O30" s="42"/>
      <c r="P30" s="42"/>
    </row>
    <row r="31" spans="1:16" ht="30" customHeight="1" x14ac:dyDescent="0.2">
      <c r="A31" s="40">
        <v>24</v>
      </c>
      <c r="B31" s="2" t="s">
        <v>62</v>
      </c>
      <c r="C31" s="2" t="s">
        <v>119</v>
      </c>
      <c r="D31" s="2" t="s">
        <v>38</v>
      </c>
      <c r="E31" s="19" t="s">
        <v>39</v>
      </c>
      <c r="F31" s="35" t="s">
        <v>117</v>
      </c>
      <c r="G31" s="103" t="s">
        <v>40</v>
      </c>
      <c r="H31" s="2"/>
      <c r="I31" s="104" t="s">
        <v>41</v>
      </c>
      <c r="J31" s="35" t="s">
        <v>120</v>
      </c>
      <c r="K31" s="36">
        <v>46181</v>
      </c>
      <c r="L31" s="43" t="s">
        <v>43</v>
      </c>
      <c r="M31" s="49"/>
      <c r="N31" s="47">
        <f>O31+2</f>
        <v>46194</v>
      </c>
      <c r="O31" s="47">
        <f>P31+1</f>
        <v>46192</v>
      </c>
      <c r="P31" s="36">
        <f>K31+10</f>
        <v>46191</v>
      </c>
    </row>
    <row r="32" spans="1:16" ht="15" customHeight="1" x14ac:dyDescent="0.2">
      <c r="A32" s="40">
        <v>24</v>
      </c>
      <c r="B32" s="40" t="s">
        <v>17</v>
      </c>
      <c r="C32" s="40" t="s">
        <v>71</v>
      </c>
      <c r="D32" s="40" t="s">
        <v>19</v>
      </c>
      <c r="E32" s="40" t="s">
        <v>20</v>
      </c>
      <c r="F32" s="35" t="s">
        <v>121</v>
      </c>
      <c r="G32" s="47">
        <v>46183</v>
      </c>
      <c r="H32" s="47"/>
      <c r="I32" s="111" t="s">
        <v>22</v>
      </c>
      <c r="J32" s="35" t="s">
        <v>122</v>
      </c>
      <c r="K32" s="36">
        <f t="shared" ref="K32" si="2">G32+1</f>
        <v>46184</v>
      </c>
      <c r="L32" s="43" t="s">
        <v>24</v>
      </c>
      <c r="M32" s="38">
        <f>K32+5</f>
        <v>46189</v>
      </c>
      <c r="N32" s="38">
        <f>K32+10</f>
        <v>46194</v>
      </c>
      <c r="O32" s="42"/>
      <c r="P32" s="42"/>
    </row>
    <row r="33" spans="1:17" ht="30" customHeight="1" x14ac:dyDescent="0.2">
      <c r="A33" s="40">
        <v>25</v>
      </c>
      <c r="B33" s="2" t="s">
        <v>80</v>
      </c>
      <c r="C33" s="2" t="s">
        <v>129</v>
      </c>
      <c r="D33" s="2" t="s">
        <v>38</v>
      </c>
      <c r="E33" s="19" t="s">
        <v>39</v>
      </c>
      <c r="F33" s="35" t="s">
        <v>126</v>
      </c>
      <c r="G33" s="103" t="s">
        <v>40</v>
      </c>
      <c r="H33" s="2"/>
      <c r="I33" s="104" t="s">
        <v>41</v>
      </c>
      <c r="J33" s="35" t="s">
        <v>130</v>
      </c>
      <c r="K33" s="36">
        <v>46188</v>
      </c>
      <c r="L33" s="43" t="s">
        <v>43</v>
      </c>
      <c r="M33" s="49"/>
      <c r="N33" s="47">
        <f>O33+2</f>
        <v>46201</v>
      </c>
      <c r="O33" s="47">
        <f>P33+1</f>
        <v>46199</v>
      </c>
      <c r="P33" s="36">
        <f>K33+10</f>
        <v>46198</v>
      </c>
    </row>
    <row r="34" spans="1:17" ht="15" customHeight="1" x14ac:dyDescent="0.2">
      <c r="A34" s="40">
        <v>25</v>
      </c>
      <c r="B34" s="40" t="s">
        <v>25</v>
      </c>
      <c r="C34" s="40" t="s">
        <v>86</v>
      </c>
      <c r="D34" s="40" t="s">
        <v>19</v>
      </c>
      <c r="E34" s="40" t="s">
        <v>20</v>
      </c>
      <c r="F34" s="35" t="s">
        <v>131</v>
      </c>
      <c r="G34" s="47">
        <v>46190</v>
      </c>
      <c r="H34" s="47"/>
      <c r="I34" s="111" t="s">
        <v>22</v>
      </c>
      <c r="J34" s="35" t="s">
        <v>132</v>
      </c>
      <c r="K34" s="36">
        <f t="shared" ref="K34" si="3">G34+1</f>
        <v>46191</v>
      </c>
      <c r="L34" s="43" t="s">
        <v>24</v>
      </c>
      <c r="M34" s="38">
        <f>K34+5</f>
        <v>46196</v>
      </c>
      <c r="N34" s="38">
        <f>K34+11</f>
        <v>46202</v>
      </c>
      <c r="O34" s="42"/>
      <c r="P34" s="42"/>
    </row>
    <row r="35" spans="1:17" ht="30" customHeight="1" x14ac:dyDescent="0.2">
      <c r="A35" s="40">
        <v>26</v>
      </c>
      <c r="B35" s="2" t="s">
        <v>94</v>
      </c>
      <c r="C35" s="2" t="s">
        <v>71</v>
      </c>
      <c r="D35" s="2" t="s">
        <v>38</v>
      </c>
      <c r="E35" s="19" t="s">
        <v>39</v>
      </c>
      <c r="F35" s="35" t="s">
        <v>138</v>
      </c>
      <c r="G35" s="103" t="s">
        <v>40</v>
      </c>
      <c r="H35" s="2"/>
      <c r="I35" s="104" t="s">
        <v>41</v>
      </c>
      <c r="J35" s="35" t="s">
        <v>140</v>
      </c>
      <c r="K35" s="36">
        <v>46195</v>
      </c>
      <c r="L35" s="43" t="s">
        <v>43</v>
      </c>
      <c r="M35" s="49"/>
      <c r="N35" s="47">
        <f>O35+2</f>
        <v>46208</v>
      </c>
      <c r="O35" s="47">
        <f>P35+1</f>
        <v>46206</v>
      </c>
      <c r="P35" s="36">
        <f>K35+10</f>
        <v>46205</v>
      </c>
    </row>
    <row r="36" spans="1:17" ht="15" customHeight="1" x14ac:dyDescent="0.2">
      <c r="A36" s="40">
        <v>26</v>
      </c>
      <c r="B36" s="40" t="s">
        <v>66</v>
      </c>
      <c r="C36" s="40" t="s">
        <v>86</v>
      </c>
      <c r="D36" s="40" t="s">
        <v>19</v>
      </c>
      <c r="E36" s="40" t="s">
        <v>20</v>
      </c>
      <c r="F36" s="35" t="s">
        <v>141</v>
      </c>
      <c r="G36" s="47">
        <v>46197</v>
      </c>
      <c r="H36" s="47"/>
      <c r="I36" s="111" t="s">
        <v>22</v>
      </c>
      <c r="J36" s="35" t="s">
        <v>142</v>
      </c>
      <c r="K36" s="36">
        <f>G36+1</f>
        <v>46198</v>
      </c>
      <c r="L36" s="43" t="s">
        <v>24</v>
      </c>
      <c r="M36" s="38">
        <f>K36+5</f>
        <v>46203</v>
      </c>
      <c r="N36" s="38">
        <f>K36+10</f>
        <v>46208</v>
      </c>
      <c r="O36" s="42"/>
      <c r="P36" s="42"/>
    </row>
    <row r="37" spans="1:17" ht="30" customHeight="1" x14ac:dyDescent="0.2">
      <c r="A37" s="40">
        <v>27</v>
      </c>
      <c r="B37" s="2" t="s">
        <v>36</v>
      </c>
      <c r="C37" s="2" t="s">
        <v>150</v>
      </c>
      <c r="D37" s="2" t="s">
        <v>38</v>
      </c>
      <c r="E37" s="19" t="s">
        <v>39</v>
      </c>
      <c r="F37" s="35" t="s">
        <v>148</v>
      </c>
      <c r="G37" s="103" t="s">
        <v>40</v>
      </c>
      <c r="H37" s="2"/>
      <c r="I37" s="104" t="s">
        <v>41</v>
      </c>
      <c r="J37" s="35" t="s">
        <v>151</v>
      </c>
      <c r="K37" s="36">
        <v>46202</v>
      </c>
      <c r="L37" s="43" t="s">
        <v>24</v>
      </c>
      <c r="M37" s="49"/>
      <c r="N37" s="47">
        <f>O37+2</f>
        <v>46215</v>
      </c>
      <c r="O37" s="47">
        <f>P37+1</f>
        <v>46213</v>
      </c>
      <c r="P37" s="36">
        <f>K37+10</f>
        <v>46212</v>
      </c>
    </row>
    <row r="38" spans="1:17" ht="30" customHeight="1" x14ac:dyDescent="0.2">
      <c r="A38" s="4"/>
      <c r="B38" s="4"/>
      <c r="C38" s="4"/>
      <c r="D38" s="4"/>
      <c r="E38" s="4"/>
      <c r="F38" s="26"/>
      <c r="G38" s="27"/>
      <c r="H38" s="27"/>
      <c r="I38" s="4"/>
      <c r="J38" s="26"/>
      <c r="K38" s="27"/>
      <c r="L38" s="45"/>
      <c r="M38" s="28"/>
      <c r="N38" s="28"/>
    </row>
    <row r="39" spans="1:17" ht="15" customHeight="1" x14ac:dyDescent="0.2">
      <c r="A39" s="51" t="s">
        <v>152</v>
      </c>
      <c r="B39" s="18"/>
      <c r="C39" s="18"/>
      <c r="D39" s="18"/>
      <c r="E39" s="71"/>
      <c r="F39" s="71"/>
      <c r="G39" s="28"/>
      <c r="H39" s="28"/>
      <c r="I39" s="18"/>
      <c r="J39" s="71"/>
      <c r="K39" s="28"/>
      <c r="L39" s="28"/>
      <c r="M39" s="28"/>
      <c r="N39" s="28"/>
    </row>
    <row r="40" spans="1:17" ht="14.25" x14ac:dyDescent="0.2">
      <c r="A40" s="161"/>
      <c r="B40" s="120" t="s">
        <v>201</v>
      </c>
      <c r="C40" s="141"/>
      <c r="D40" s="121"/>
      <c r="E40" s="120" t="s">
        <v>154</v>
      </c>
      <c r="F40" s="141"/>
      <c r="G40" s="121"/>
      <c r="H40" s="158" t="s">
        <v>155</v>
      </c>
      <c r="I40" s="159"/>
      <c r="J40" s="159"/>
      <c r="K40" s="160"/>
      <c r="L40" s="5"/>
      <c r="M40" s="5"/>
      <c r="N40" s="5"/>
    </row>
    <row r="41" spans="1:17" s="5" customFormat="1" ht="15" customHeight="1" x14ac:dyDescent="0.2">
      <c r="A41" s="162"/>
      <c r="B41" s="72" t="s">
        <v>9</v>
      </c>
      <c r="C41" s="72" t="s">
        <v>10</v>
      </c>
      <c r="D41" s="72" t="s">
        <v>156</v>
      </c>
      <c r="E41" s="72" t="s">
        <v>9</v>
      </c>
      <c r="F41" s="72" t="s">
        <v>10</v>
      </c>
      <c r="G41" s="73" t="s">
        <v>156</v>
      </c>
      <c r="H41" s="73" t="s">
        <v>204</v>
      </c>
      <c r="I41" s="73" t="s">
        <v>205</v>
      </c>
      <c r="J41" s="73" t="s">
        <v>206</v>
      </c>
      <c r="K41" s="73" t="s">
        <v>207</v>
      </c>
      <c r="M41" s="14"/>
      <c r="N41" s="14"/>
      <c r="O41" s="1"/>
      <c r="P41" s="1"/>
      <c r="Q41" s="6"/>
    </row>
    <row r="42" spans="1:17" ht="15" customHeight="1" x14ac:dyDescent="0.2">
      <c r="A42" s="2" t="s">
        <v>19</v>
      </c>
      <c r="B42" s="2" t="s">
        <v>184</v>
      </c>
      <c r="C42" s="2" t="s">
        <v>185</v>
      </c>
      <c r="D42" s="2" t="s">
        <v>174</v>
      </c>
      <c r="E42" s="2" t="s">
        <v>22</v>
      </c>
      <c r="F42" s="2" t="s">
        <v>186</v>
      </c>
      <c r="G42" s="2" t="s">
        <v>168</v>
      </c>
      <c r="H42" s="8">
        <v>6</v>
      </c>
      <c r="I42" s="8">
        <v>12</v>
      </c>
      <c r="J42" s="8" t="s">
        <v>40</v>
      </c>
      <c r="K42" s="8" t="s">
        <v>40</v>
      </c>
      <c r="L42" s="5"/>
      <c r="M42" s="14"/>
      <c r="N42" s="14"/>
    </row>
    <row r="43" spans="1:17" ht="28.5" x14ac:dyDescent="0.2">
      <c r="A43" s="2" t="s">
        <v>38</v>
      </c>
      <c r="B43" s="19" t="s">
        <v>39</v>
      </c>
      <c r="C43" s="20" t="s">
        <v>163</v>
      </c>
      <c r="D43" s="24" t="s">
        <v>40</v>
      </c>
      <c r="E43" s="2" t="s">
        <v>41</v>
      </c>
      <c r="F43" s="2" t="s">
        <v>197</v>
      </c>
      <c r="G43" s="2" t="s">
        <v>183</v>
      </c>
      <c r="H43" s="20" t="s">
        <v>40</v>
      </c>
      <c r="I43" s="21">
        <v>13</v>
      </c>
      <c r="J43" s="21">
        <v>11</v>
      </c>
      <c r="K43" s="21">
        <v>10</v>
      </c>
      <c r="L43" s="5"/>
      <c r="M43" s="5"/>
      <c r="N43" s="5"/>
      <c r="O43" s="6"/>
      <c r="P43" s="6"/>
    </row>
    <row r="44" spans="1:17" ht="30" customHeight="1" x14ac:dyDescent="0.2"/>
    <row r="45" spans="1:17" ht="14.25" x14ac:dyDescent="0.2"/>
  </sheetData>
  <mergeCells count="29">
    <mergeCell ref="H40:K40"/>
    <mergeCell ref="A18:P18"/>
    <mergeCell ref="A26:P26"/>
    <mergeCell ref="A27:A28"/>
    <mergeCell ref="B27:B28"/>
    <mergeCell ref="C27:C28"/>
    <mergeCell ref="D27:D28"/>
    <mergeCell ref="E27:H27"/>
    <mergeCell ref="I27:L27"/>
    <mergeCell ref="M27:P27"/>
    <mergeCell ref="A40:A41"/>
    <mergeCell ref="B40:D40"/>
    <mergeCell ref="E40:G40"/>
    <mergeCell ref="A14:P14"/>
    <mergeCell ref="A15:A16"/>
    <mergeCell ref="B15:B16"/>
    <mergeCell ref="C15:C16"/>
    <mergeCell ref="D15:D16"/>
    <mergeCell ref="E15:H15"/>
    <mergeCell ref="I15:L15"/>
    <mergeCell ref="M15:P15"/>
    <mergeCell ref="A8:P8"/>
    <mergeCell ref="A9:A10"/>
    <mergeCell ref="B9:B10"/>
    <mergeCell ref="C9:C10"/>
    <mergeCell ref="D9:D10"/>
    <mergeCell ref="M9:P9"/>
    <mergeCell ref="E9:H9"/>
    <mergeCell ref="I9:L9"/>
  </mergeCells>
  <phoneticPr fontId="25" type="noConversion"/>
  <hyperlinks>
    <hyperlink ref="L17" r:id="rId1" display="CHECK B5" xr:uid="{22B17E96-FE9C-4D56-96DA-74ED96E95FBC}"/>
    <hyperlink ref="L19" r:id="rId2" display="CHECK B5" xr:uid="{7D535F66-0117-4207-95FA-6AC6308BFBB3}"/>
    <hyperlink ref="L21" r:id="rId3" display="CHECK B5" xr:uid="{65A5CBDC-5A9C-465B-B528-BC2F63DC9BA9}"/>
    <hyperlink ref="L23" r:id="rId4" display="CHECK B5" xr:uid="{20D35D4A-924B-4351-8EB2-DDA11C6ADE51}"/>
    <hyperlink ref="L22" r:id="rId5" xr:uid="{17B7ACD4-CD58-4051-9835-CC47DB3BF07D}"/>
    <hyperlink ref="L11" r:id="rId6" xr:uid="{0DDE6DD4-D5C9-4C3E-A65F-C938E82D7F39}"/>
    <hyperlink ref="L29" r:id="rId7" display="CHECK B5" xr:uid="{BE75A8F6-8FF9-462D-A87D-D8A5C776F497}"/>
    <hyperlink ref="L31" r:id="rId8" display="CHECK B5" xr:uid="{A23BC145-1230-43D2-A58C-788514650C0E}"/>
    <hyperlink ref="L33" r:id="rId9" display="CHECK B5" xr:uid="{CAEC0928-915E-444D-BD3D-AE1A9DF24FA5}"/>
    <hyperlink ref="L35" r:id="rId10" display="CHECK B5" xr:uid="{8B2F1A62-B25B-4289-BC78-B5E957A062C4}"/>
    <hyperlink ref="L37" r:id="rId11" xr:uid="{F9E9E17A-2F4D-485E-94F1-25B6D29DF984}"/>
    <hyperlink ref="L30" r:id="rId12" xr:uid="{9E4F652F-FA65-434E-81C0-69C89EE83C09}"/>
    <hyperlink ref="L32" r:id="rId13" xr:uid="{3771A606-607D-4A89-8E14-E1D0F0E231EB}"/>
    <hyperlink ref="L34" r:id="rId14" xr:uid="{30B59E28-D93C-44F4-8A6B-D80C487EFB9D}"/>
    <hyperlink ref="L36" r:id="rId15" xr:uid="{C92647D7-5C5E-44E2-B887-7F6B23C7A51F}"/>
    <hyperlink ref="L12" r:id="rId16" xr:uid="{43CB92B0-EC3F-4B8B-ACFB-C1F32BB2C389}"/>
    <hyperlink ref="L20" r:id="rId17" xr:uid="{126D93C9-D136-4851-A850-F27408003D22}"/>
    <hyperlink ref="L24" r:id="rId18" xr:uid="{74DAB2B7-FA05-4E69-A438-7EFB3C45391C}"/>
  </hyperlinks>
  <pageMargins left="0.7" right="0.7" top="1.3149999999999999" bottom="0.75" header="0.3" footer="0.3"/>
  <pageSetup paperSize="9" scale="62" orientation="landscape" r:id="rId19"/>
  <drawing r:id="rId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739-5998-4B10-B35B-BF16B88E344D}">
  <sheetPr>
    <pageSetUpPr fitToPage="1"/>
  </sheetPr>
  <dimension ref="A6:N33"/>
  <sheetViews>
    <sheetView showGridLines="0" zoomScale="80" zoomScaleNormal="80" workbookViewId="0">
      <selection activeCell="E42" sqref="E42"/>
    </sheetView>
  </sheetViews>
  <sheetFormatPr defaultColWidth="9.33203125" defaultRowHeight="13.5" customHeight="1" x14ac:dyDescent="0.2"/>
  <cols>
    <col min="1" max="1" width="8.1640625" style="15" customWidth="1"/>
    <col min="2" max="2" width="33.6640625" style="15" customWidth="1"/>
    <col min="3" max="3" width="12.6640625" style="15" customWidth="1"/>
    <col min="4" max="4" width="7" style="15" bestFit="1" customWidth="1"/>
    <col min="5" max="5" width="31.6640625" style="15" customWidth="1"/>
    <col min="6" max="6" width="18.1640625" style="15" bestFit="1" customWidth="1"/>
    <col min="7" max="7" width="9.83203125" style="15" customWidth="1"/>
    <col min="8" max="8" width="15.6640625" style="15" customWidth="1"/>
    <col min="9" max="9" width="16" style="15" customWidth="1"/>
    <col min="10" max="10" width="17.83203125" style="15" bestFit="1" customWidth="1"/>
    <col min="11" max="11" width="9" style="15" bestFit="1" customWidth="1"/>
    <col min="12" max="12" width="16.83203125" style="15" customWidth="1"/>
    <col min="13" max="16384" width="9.33203125" style="15"/>
  </cols>
  <sheetData>
    <row r="6" spans="1:14" ht="13.5" customHeight="1" x14ac:dyDescent="0.2">
      <c r="A6" s="74" t="s">
        <v>208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4" ht="13.5" customHeight="1" x14ac:dyDescent="0.2">
      <c r="A7" s="44"/>
      <c r="B7" s="44"/>
      <c r="C7" s="44"/>
      <c r="D7" s="44"/>
      <c r="E7" s="44"/>
      <c r="F7" s="26"/>
      <c r="G7" s="86"/>
      <c r="H7" s="86"/>
      <c r="I7" s="44"/>
      <c r="J7" s="26"/>
      <c r="K7" s="27"/>
      <c r="L7" s="45"/>
      <c r="M7" s="28"/>
      <c r="N7" s="78"/>
    </row>
    <row r="8" spans="1:14" s="23" customFormat="1" ht="13.5" customHeight="1" x14ac:dyDescent="0.2">
      <c r="A8" s="122" t="s">
        <v>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ht="13.5" customHeight="1" x14ac:dyDescent="0.2">
      <c r="A9" s="123" t="s">
        <v>2</v>
      </c>
      <c r="B9" s="125" t="s">
        <v>3</v>
      </c>
      <c r="C9" s="125" t="s">
        <v>4</v>
      </c>
      <c r="D9" s="125" t="s">
        <v>5</v>
      </c>
      <c r="E9" s="127" t="s">
        <v>6</v>
      </c>
      <c r="F9" s="128"/>
      <c r="G9" s="128"/>
      <c r="H9" s="129"/>
      <c r="I9" s="127" t="s">
        <v>7</v>
      </c>
      <c r="J9" s="128"/>
      <c r="K9" s="128"/>
      <c r="L9" s="129"/>
      <c r="M9" s="70" t="s">
        <v>8</v>
      </c>
      <c r="N9" s="70"/>
    </row>
    <row r="10" spans="1:14" ht="13.5" customHeight="1" x14ac:dyDescent="0.2">
      <c r="A10" s="124"/>
      <c r="B10" s="126"/>
      <c r="C10" s="126"/>
      <c r="D10" s="126"/>
      <c r="E10" s="68" t="s">
        <v>9</v>
      </c>
      <c r="F10" s="68" t="s">
        <v>10</v>
      </c>
      <c r="G10" s="31" t="s">
        <v>11</v>
      </c>
      <c r="H10" s="68" t="s">
        <v>12</v>
      </c>
      <c r="I10" s="68" t="s">
        <v>9</v>
      </c>
      <c r="J10" s="68" t="s">
        <v>10</v>
      </c>
      <c r="K10" s="67" t="s">
        <v>13</v>
      </c>
      <c r="L10" s="68" t="s">
        <v>12</v>
      </c>
      <c r="M10" s="54" t="s">
        <v>209</v>
      </c>
      <c r="N10" s="54" t="s">
        <v>210</v>
      </c>
    </row>
    <row r="11" spans="1:14" ht="13.5" customHeight="1" x14ac:dyDescent="0.2">
      <c r="A11" s="40">
        <v>17</v>
      </c>
      <c r="B11" s="40" t="s">
        <v>17</v>
      </c>
      <c r="C11" s="40" t="s">
        <v>18</v>
      </c>
      <c r="D11" s="40" t="s">
        <v>19</v>
      </c>
      <c r="E11" s="40" t="s">
        <v>20</v>
      </c>
      <c r="F11" s="35" t="s">
        <v>21</v>
      </c>
      <c r="G11" s="47">
        <v>46150</v>
      </c>
      <c r="H11" s="47">
        <v>46145</v>
      </c>
      <c r="I11" s="111" t="s">
        <v>22</v>
      </c>
      <c r="J11" s="35" t="s">
        <v>23</v>
      </c>
      <c r="K11" s="36">
        <v>46151</v>
      </c>
      <c r="L11" s="43" t="s">
        <v>24</v>
      </c>
      <c r="M11" s="38">
        <f>K11+11</f>
        <v>46162</v>
      </c>
      <c r="N11" s="77"/>
    </row>
    <row r="12" spans="1:14" ht="13.5" customHeight="1" x14ac:dyDescent="0.2">
      <c r="A12" s="40">
        <v>18</v>
      </c>
      <c r="B12" s="40" t="s">
        <v>25</v>
      </c>
      <c r="C12" s="40" t="s">
        <v>26</v>
      </c>
      <c r="D12" s="40" t="s">
        <v>19</v>
      </c>
      <c r="E12" s="2" t="s">
        <v>20</v>
      </c>
      <c r="F12" s="90" t="s">
        <v>27</v>
      </c>
      <c r="G12" s="47">
        <v>46154</v>
      </c>
      <c r="H12" s="36">
        <v>46149</v>
      </c>
      <c r="I12" s="112" t="s">
        <v>22</v>
      </c>
      <c r="J12" s="35" t="s">
        <v>28</v>
      </c>
      <c r="K12" s="36">
        <f>G12+1</f>
        <v>46155</v>
      </c>
      <c r="L12" s="43" t="s">
        <v>24</v>
      </c>
      <c r="M12" s="38">
        <f>K12+9</f>
        <v>46164</v>
      </c>
      <c r="N12" s="77"/>
    </row>
    <row r="13" spans="1:14" ht="13.5" customHeight="1" x14ac:dyDescent="0.2">
      <c r="A13" s="44"/>
      <c r="B13" s="44"/>
      <c r="C13" s="44"/>
      <c r="D13" s="44"/>
      <c r="E13" s="44"/>
      <c r="F13" s="26"/>
      <c r="G13" s="86"/>
      <c r="H13" s="86"/>
      <c r="I13" s="44"/>
      <c r="J13" s="26"/>
      <c r="K13" s="27"/>
      <c r="L13" s="45"/>
      <c r="M13" s="28"/>
      <c r="N13" s="78"/>
    </row>
    <row r="14" spans="1:14" s="23" customFormat="1" ht="13.5" customHeight="1" x14ac:dyDescent="0.2">
      <c r="A14" s="122" t="s">
        <v>29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ht="13.5" customHeight="1" x14ac:dyDescent="0.2">
      <c r="A15" s="123" t="s">
        <v>2</v>
      </c>
      <c r="B15" s="125" t="s">
        <v>3</v>
      </c>
      <c r="C15" s="125" t="s">
        <v>4</v>
      </c>
      <c r="D15" s="125" t="s">
        <v>5</v>
      </c>
      <c r="E15" s="127" t="s">
        <v>6</v>
      </c>
      <c r="F15" s="128"/>
      <c r="G15" s="128"/>
      <c r="H15" s="129"/>
      <c r="I15" s="127" t="s">
        <v>7</v>
      </c>
      <c r="J15" s="128"/>
      <c r="K15" s="128"/>
      <c r="L15" s="129"/>
      <c r="M15" s="70" t="s">
        <v>8</v>
      </c>
      <c r="N15" s="70"/>
    </row>
    <row r="16" spans="1:14" ht="13.5" customHeight="1" x14ac:dyDescent="0.2">
      <c r="A16" s="124"/>
      <c r="B16" s="126"/>
      <c r="C16" s="126"/>
      <c r="D16" s="126"/>
      <c r="E16" s="68" t="s">
        <v>9</v>
      </c>
      <c r="F16" s="68" t="s">
        <v>10</v>
      </c>
      <c r="G16" s="31" t="s">
        <v>11</v>
      </c>
      <c r="H16" s="68" t="s">
        <v>12</v>
      </c>
      <c r="I16" s="68" t="s">
        <v>9</v>
      </c>
      <c r="J16" s="68" t="s">
        <v>10</v>
      </c>
      <c r="K16" s="67" t="s">
        <v>13</v>
      </c>
      <c r="L16" s="68" t="s">
        <v>12</v>
      </c>
      <c r="M16" s="54" t="s">
        <v>209</v>
      </c>
      <c r="N16" s="54" t="s">
        <v>210</v>
      </c>
    </row>
    <row r="17" spans="1:14" ht="13.5" customHeight="1" x14ac:dyDescent="0.2">
      <c r="A17" s="98"/>
      <c r="B17" s="99"/>
      <c r="C17" s="99"/>
      <c r="D17" s="99"/>
      <c r="E17" s="99"/>
      <c r="F17" s="99" t="s">
        <v>44</v>
      </c>
      <c r="G17" s="99"/>
      <c r="H17" s="99"/>
      <c r="I17" s="99"/>
      <c r="J17" s="99"/>
      <c r="K17" s="99"/>
      <c r="L17" s="99"/>
      <c r="M17" s="99"/>
      <c r="N17" s="100"/>
    </row>
    <row r="18" spans="1:14" ht="13.5" customHeight="1" x14ac:dyDescent="0.2">
      <c r="A18" s="40">
        <v>20</v>
      </c>
      <c r="B18" s="40" t="s">
        <v>66</v>
      </c>
      <c r="C18" s="40" t="s">
        <v>26</v>
      </c>
      <c r="D18" s="40" t="s">
        <v>19</v>
      </c>
      <c r="E18" s="40" t="s">
        <v>20</v>
      </c>
      <c r="F18" s="35" t="s">
        <v>67</v>
      </c>
      <c r="G18" s="47">
        <v>46164</v>
      </c>
      <c r="H18" s="47"/>
      <c r="I18" s="40" t="s">
        <v>68</v>
      </c>
      <c r="J18" s="35" t="s">
        <v>69</v>
      </c>
      <c r="K18" s="36">
        <f>G18+1</f>
        <v>46165</v>
      </c>
      <c r="L18" s="43" t="s">
        <v>57</v>
      </c>
      <c r="M18" s="38">
        <f>K18+8</f>
        <v>46173</v>
      </c>
      <c r="N18" s="77"/>
    </row>
    <row r="19" spans="1:14" ht="13.5" customHeight="1" x14ac:dyDescent="0.2">
      <c r="A19" s="40">
        <v>21</v>
      </c>
      <c r="B19" s="40" t="s">
        <v>17</v>
      </c>
      <c r="C19" s="40" t="s">
        <v>26</v>
      </c>
      <c r="D19" s="40" t="s">
        <v>19</v>
      </c>
      <c r="E19" s="2" t="s">
        <v>20</v>
      </c>
      <c r="F19" s="90" t="s">
        <v>83</v>
      </c>
      <c r="G19" s="47">
        <v>46174</v>
      </c>
      <c r="H19" s="36"/>
      <c r="I19" s="112" t="s">
        <v>22</v>
      </c>
      <c r="J19" s="35" t="s">
        <v>84</v>
      </c>
      <c r="K19" s="36">
        <f t="shared" ref="K19" si="0">G19+1</f>
        <v>46175</v>
      </c>
      <c r="L19" s="43" t="s">
        <v>24</v>
      </c>
      <c r="M19" s="38">
        <f>K19+9</f>
        <v>46184</v>
      </c>
      <c r="N19" s="77"/>
    </row>
    <row r="20" spans="1:14" ht="13.5" customHeight="1" x14ac:dyDescent="0.2">
      <c r="A20" s="40">
        <v>22</v>
      </c>
      <c r="B20" s="40" t="s">
        <v>25</v>
      </c>
      <c r="C20" s="40" t="s">
        <v>71</v>
      </c>
      <c r="D20" s="40" t="s">
        <v>19</v>
      </c>
      <c r="E20" s="2" t="s">
        <v>20</v>
      </c>
      <c r="F20" s="90" t="s">
        <v>98</v>
      </c>
      <c r="G20" s="47">
        <v>46176</v>
      </c>
      <c r="H20" s="36"/>
      <c r="I20" s="112" t="s">
        <v>22</v>
      </c>
      <c r="J20" s="35" t="s">
        <v>99</v>
      </c>
      <c r="K20" s="36">
        <f>G20+1</f>
        <v>46177</v>
      </c>
      <c r="L20" s="43" t="s">
        <v>24</v>
      </c>
      <c r="M20" s="38">
        <f>K20+10</f>
        <v>46187</v>
      </c>
      <c r="N20" s="77"/>
    </row>
    <row r="21" spans="1:14" ht="13.5" customHeight="1" x14ac:dyDescent="0.2">
      <c r="A21" s="44"/>
      <c r="B21" s="44"/>
      <c r="C21" s="44"/>
      <c r="D21" s="44"/>
      <c r="E21" s="4"/>
      <c r="F21" s="101"/>
      <c r="G21" s="86"/>
      <c r="H21" s="27"/>
      <c r="I21" s="113"/>
      <c r="J21" s="26"/>
      <c r="K21" s="27"/>
      <c r="L21" s="45"/>
      <c r="M21" s="28"/>
      <c r="N21" s="78"/>
    </row>
    <row r="22" spans="1:14" s="23" customFormat="1" ht="13.5" customHeight="1" x14ac:dyDescent="0.2">
      <c r="A22" s="122" t="s">
        <v>104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ht="13.5" customHeight="1" x14ac:dyDescent="0.2">
      <c r="A23" s="123" t="s">
        <v>2</v>
      </c>
      <c r="B23" s="125" t="s">
        <v>3</v>
      </c>
      <c r="C23" s="125" t="s">
        <v>4</v>
      </c>
      <c r="D23" s="125" t="s">
        <v>5</v>
      </c>
      <c r="E23" s="127" t="s">
        <v>6</v>
      </c>
      <c r="F23" s="128"/>
      <c r="G23" s="128"/>
      <c r="H23" s="129"/>
      <c r="I23" s="127" t="s">
        <v>7</v>
      </c>
      <c r="J23" s="128"/>
      <c r="K23" s="128"/>
      <c r="L23" s="129"/>
      <c r="M23" s="70" t="s">
        <v>8</v>
      </c>
      <c r="N23" s="70"/>
    </row>
    <row r="24" spans="1:14" ht="13.5" customHeight="1" x14ac:dyDescent="0.2">
      <c r="A24" s="124"/>
      <c r="B24" s="126"/>
      <c r="C24" s="126"/>
      <c r="D24" s="126"/>
      <c r="E24" s="68" t="s">
        <v>9</v>
      </c>
      <c r="F24" s="68" t="s">
        <v>10</v>
      </c>
      <c r="G24" s="31" t="s">
        <v>11</v>
      </c>
      <c r="H24" s="68" t="s">
        <v>12</v>
      </c>
      <c r="I24" s="68" t="s">
        <v>9</v>
      </c>
      <c r="J24" s="68" t="s">
        <v>10</v>
      </c>
      <c r="K24" s="67" t="s">
        <v>13</v>
      </c>
      <c r="L24" s="68" t="s">
        <v>12</v>
      </c>
      <c r="M24" s="54" t="s">
        <v>209</v>
      </c>
      <c r="N24" s="54" t="s">
        <v>210</v>
      </c>
    </row>
    <row r="25" spans="1:14" ht="13.5" customHeight="1" x14ac:dyDescent="0.2">
      <c r="A25" s="40">
        <v>23</v>
      </c>
      <c r="B25" s="40" t="s">
        <v>66</v>
      </c>
      <c r="C25" s="40" t="s">
        <v>71</v>
      </c>
      <c r="D25" s="40" t="s">
        <v>19</v>
      </c>
      <c r="E25" s="40" t="s">
        <v>20</v>
      </c>
      <c r="F25" s="35" t="s">
        <v>110</v>
      </c>
      <c r="G25" s="47">
        <v>46176</v>
      </c>
      <c r="H25" s="47"/>
      <c r="I25" s="112" t="s">
        <v>22</v>
      </c>
      <c r="J25" s="35" t="s">
        <v>99</v>
      </c>
      <c r="K25" s="36">
        <f t="shared" ref="K25:K27" si="1">G25+1</f>
        <v>46177</v>
      </c>
      <c r="L25" s="43" t="s">
        <v>24</v>
      </c>
      <c r="M25" s="38">
        <f>K25+8</f>
        <v>46185</v>
      </c>
      <c r="N25" s="77"/>
    </row>
    <row r="26" spans="1:14" ht="13.5" customHeight="1" x14ac:dyDescent="0.2">
      <c r="A26" s="40">
        <v>24</v>
      </c>
      <c r="B26" s="40" t="s">
        <v>17</v>
      </c>
      <c r="C26" s="40" t="s">
        <v>71</v>
      </c>
      <c r="D26" s="40" t="s">
        <v>19</v>
      </c>
      <c r="E26" s="40" t="s">
        <v>20</v>
      </c>
      <c r="F26" s="35" t="s">
        <v>121</v>
      </c>
      <c r="G26" s="47">
        <v>46183</v>
      </c>
      <c r="H26" s="47"/>
      <c r="I26" s="112" t="s">
        <v>22</v>
      </c>
      <c r="J26" s="35" t="s">
        <v>122</v>
      </c>
      <c r="K26" s="36">
        <f t="shared" si="1"/>
        <v>46184</v>
      </c>
      <c r="L26" s="43" t="s">
        <v>24</v>
      </c>
      <c r="M26" s="38">
        <f>K26+8</f>
        <v>46192</v>
      </c>
      <c r="N26" s="77"/>
    </row>
    <row r="27" spans="1:14" ht="13.5" customHeight="1" x14ac:dyDescent="0.2">
      <c r="A27" s="40">
        <v>25</v>
      </c>
      <c r="B27" s="40" t="s">
        <v>25</v>
      </c>
      <c r="C27" s="40" t="s">
        <v>86</v>
      </c>
      <c r="D27" s="40" t="s">
        <v>19</v>
      </c>
      <c r="E27" s="2" t="s">
        <v>20</v>
      </c>
      <c r="F27" s="90" t="s">
        <v>131</v>
      </c>
      <c r="G27" s="47">
        <v>46190</v>
      </c>
      <c r="H27" s="36"/>
      <c r="I27" s="112" t="s">
        <v>22</v>
      </c>
      <c r="J27" s="35" t="s">
        <v>132</v>
      </c>
      <c r="K27" s="36">
        <f t="shared" si="1"/>
        <v>46191</v>
      </c>
      <c r="L27" s="43" t="s">
        <v>24</v>
      </c>
      <c r="M27" s="38">
        <f>K27+9</f>
        <v>46200</v>
      </c>
      <c r="N27" s="77"/>
    </row>
    <row r="28" spans="1:14" ht="13.5" customHeight="1" x14ac:dyDescent="0.2">
      <c r="A28" s="40">
        <v>26</v>
      </c>
      <c r="B28" s="40" t="s">
        <v>66</v>
      </c>
      <c r="C28" s="40" t="s">
        <v>86</v>
      </c>
      <c r="D28" s="40" t="s">
        <v>19</v>
      </c>
      <c r="E28" s="2" t="s">
        <v>20</v>
      </c>
      <c r="F28" s="90" t="s">
        <v>141</v>
      </c>
      <c r="G28" s="47">
        <v>46197</v>
      </c>
      <c r="H28" s="36"/>
      <c r="I28" s="112" t="s">
        <v>22</v>
      </c>
      <c r="J28" s="35" t="s">
        <v>142</v>
      </c>
      <c r="K28" s="36">
        <f>G28+1</f>
        <v>46198</v>
      </c>
      <c r="L28" s="43" t="s">
        <v>24</v>
      </c>
      <c r="M28" s="38">
        <f>K28+9</f>
        <v>46207</v>
      </c>
      <c r="N28" s="77"/>
    </row>
    <row r="29" spans="1:14" ht="13.5" customHeight="1" x14ac:dyDescent="0.2">
      <c r="A29" s="44"/>
      <c r="B29" s="44"/>
      <c r="C29" s="44"/>
      <c r="D29" s="44"/>
      <c r="E29" s="4"/>
      <c r="F29" s="101"/>
      <c r="G29" s="86"/>
      <c r="H29" s="27"/>
      <c r="I29" s="113"/>
      <c r="J29" s="26"/>
      <c r="K29" s="27"/>
      <c r="L29" s="45"/>
      <c r="M29" s="28"/>
      <c r="N29" s="78"/>
    </row>
    <row r="30" spans="1:14" ht="13.5" customHeight="1" x14ac:dyDescent="0.2">
      <c r="A30" s="51" t="s">
        <v>152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1" spans="1:14" ht="13.5" customHeight="1" x14ac:dyDescent="0.2">
      <c r="A31" s="114" t="s">
        <v>5</v>
      </c>
      <c r="B31" s="116" t="s">
        <v>153</v>
      </c>
      <c r="C31" s="117"/>
      <c r="D31" s="118"/>
      <c r="E31" s="116" t="s">
        <v>154</v>
      </c>
      <c r="F31" s="117"/>
      <c r="G31" s="119"/>
      <c r="H31" s="120" t="s">
        <v>155</v>
      </c>
      <c r="I31" s="121"/>
      <c r="J31" s="79"/>
      <c r="K31" s="79"/>
    </row>
    <row r="32" spans="1:14" ht="13.5" customHeight="1" x14ac:dyDescent="0.2">
      <c r="A32" s="115"/>
      <c r="B32" s="54" t="s">
        <v>9</v>
      </c>
      <c r="C32" s="54" t="s">
        <v>10</v>
      </c>
      <c r="D32" s="54" t="s">
        <v>156</v>
      </c>
      <c r="E32" s="54" t="s">
        <v>9</v>
      </c>
      <c r="F32" s="54" t="s">
        <v>10</v>
      </c>
      <c r="G32" s="80" t="s">
        <v>156</v>
      </c>
      <c r="H32" s="81" t="s">
        <v>209</v>
      </c>
      <c r="I32" s="81" t="s">
        <v>211</v>
      </c>
      <c r="J32" s="79"/>
      <c r="K32" s="79"/>
    </row>
    <row r="33" spans="1:11" ht="13.5" customHeight="1" x14ac:dyDescent="0.2">
      <c r="A33" s="16" t="s">
        <v>19</v>
      </c>
      <c r="B33" s="16" t="s">
        <v>20</v>
      </c>
      <c r="C33" s="16" t="s">
        <v>185</v>
      </c>
      <c r="D33" s="16" t="s">
        <v>174</v>
      </c>
      <c r="E33" s="16" t="s">
        <v>22</v>
      </c>
      <c r="F33" s="16" t="s">
        <v>167</v>
      </c>
      <c r="G33" s="82" t="s">
        <v>168</v>
      </c>
      <c r="H33" s="83">
        <v>10</v>
      </c>
      <c r="I33" s="84" t="s">
        <v>40</v>
      </c>
      <c r="J33" s="79"/>
      <c r="K33" s="79"/>
    </row>
  </sheetData>
  <mergeCells count="25">
    <mergeCell ref="E23:H23"/>
    <mergeCell ref="I23:L23"/>
    <mergeCell ref="A8:N8"/>
    <mergeCell ref="A9:A10"/>
    <mergeCell ref="B9:B10"/>
    <mergeCell ref="C9:C10"/>
    <mergeCell ref="D9:D10"/>
    <mergeCell ref="E9:H9"/>
    <mergeCell ref="I9:L9"/>
    <mergeCell ref="A31:A32"/>
    <mergeCell ref="B31:D31"/>
    <mergeCell ref="E31:G31"/>
    <mergeCell ref="H31:I31"/>
    <mergeCell ref="A14:N14"/>
    <mergeCell ref="A15:A16"/>
    <mergeCell ref="B15:B16"/>
    <mergeCell ref="C15:C16"/>
    <mergeCell ref="D15:D16"/>
    <mergeCell ref="E15:H15"/>
    <mergeCell ref="I15:L15"/>
    <mergeCell ref="A22:N22"/>
    <mergeCell ref="A23:A24"/>
    <mergeCell ref="B23:B24"/>
    <mergeCell ref="C23:C24"/>
    <mergeCell ref="D23:D24"/>
  </mergeCells>
  <phoneticPr fontId="2" type="noConversion"/>
  <hyperlinks>
    <hyperlink ref="L19" r:id="rId1" xr:uid="{2AEFF2F8-343A-4073-92A0-CC9C2C74D321}"/>
    <hyperlink ref="L11" r:id="rId2" xr:uid="{BA3A09A5-61B1-4F40-8C02-41780E34A49F}"/>
    <hyperlink ref="L28" r:id="rId3" xr:uid="{802FA4E1-F8C5-4820-AB08-2A5D2BDC388A}"/>
    <hyperlink ref="L27" r:id="rId4" xr:uid="{6474F2C0-C0A2-44E6-9CE8-0F9028DD8537}"/>
    <hyperlink ref="L25" r:id="rId5" xr:uid="{8933DA5A-0D91-4270-845A-D73DA2CA61A7}"/>
    <hyperlink ref="L26" r:id="rId6" xr:uid="{B8892C97-B38E-4C90-9CCA-26B5615C4FF7}"/>
    <hyperlink ref="L12" r:id="rId7" xr:uid="{46C1C44A-6605-445C-9B91-023CD67467E1}"/>
    <hyperlink ref="L18" r:id="rId8" xr:uid="{1666F883-ADBD-46F3-8393-6C8E8A053904}"/>
    <hyperlink ref="L20" r:id="rId9" xr:uid="{84C8D2E0-15A0-4673-9A50-BF87CB57E898}"/>
  </hyperlinks>
  <pageMargins left="0.7" right="0.7" top="1.3149999999999999" bottom="0.75" header="0.3" footer="0.3"/>
  <pageSetup paperSize="9" scale="68" orientation="landscape" r:id="rId10"/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659D1DC049B4683FC63E8B6823F0E" ma:contentTypeVersion="15" ma:contentTypeDescription="Create a new document." ma:contentTypeScope="" ma:versionID="a6093b3e33bcb06b3cbec57fff72dd87">
  <xsd:schema xmlns:xsd="http://www.w3.org/2001/XMLSchema" xmlns:xs="http://www.w3.org/2001/XMLSchema" xmlns:p="http://schemas.microsoft.com/office/2006/metadata/properties" xmlns:ns2="2a94935c-1dd7-40a7-9164-af5b10a241ef" xmlns:ns3="886a61b8-e484-494c-b952-07fc6deaffd4" targetNamespace="http://schemas.microsoft.com/office/2006/metadata/properties" ma:root="true" ma:fieldsID="8a980a605ccffedd0be9e9b961d5a590" ns2:_="" ns3:_="">
    <xsd:import namespace="2a94935c-1dd7-40a7-9164-af5b10a241ef"/>
    <xsd:import namespace="886a61b8-e484-494c-b952-07fc6deaf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4935c-1dd7-40a7-9164-af5b10a2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e89241d-ad8d-4e55-acdc-0351b084f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a61b8-e484-494c-b952-07fc6deaffd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8f9e6c-3af9-4ce4-8cb0-35ad7dadbbf8}" ma:internalName="TaxCatchAll" ma:showField="CatchAllData" ma:web="886a61b8-e484-494c-b952-07fc6deaf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6a61b8-e484-494c-b952-07fc6deaffd4" xsi:nil="true"/>
    <lcf76f155ced4ddcb4097134ff3c332f xmlns="2a94935c-1dd7-40a7-9164-af5b10a241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03ADAC-885B-4705-99BA-44300572A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4935c-1dd7-40a7-9164-af5b10a241ef"/>
    <ds:schemaRef ds:uri="886a61b8-e484-494c-b952-07fc6deaf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4D7A8F-E52B-4B44-88E5-E5507330D1F2}">
  <ds:schemaRefs>
    <ds:schemaRef ds:uri="http://schemas.microsoft.com/office/2006/metadata/properties"/>
    <ds:schemaRef ds:uri="http://schemas.microsoft.com/office/infopath/2007/PartnerControls"/>
    <ds:schemaRef ds:uri="886a61b8-e484-494c-b952-07fc6deaffd4"/>
    <ds:schemaRef ds:uri="2a94935c-1dd7-40a7-9164-af5b10a241ef"/>
  </ds:schemaRefs>
</ds:datastoreItem>
</file>

<file path=customXml/itemProps3.xml><?xml version="1.0" encoding="utf-8"?>
<ds:datastoreItem xmlns:ds="http://schemas.openxmlformats.org/officeDocument/2006/customXml" ds:itemID="{D50A487C-3EFC-4CD0-B865-0D36ADAEB0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HKG-SKU-NSA</vt:lpstr>
      <vt:lpstr>SHA-NBO</vt:lpstr>
      <vt:lpstr>XMN-TAO-DLC-XNG</vt:lpstr>
      <vt:lpstr>INC-KR</vt:lpstr>
      <vt:lpstr>'HKG-SKU-NSA'!Print_Area</vt:lpstr>
      <vt:lpstr>'INC-KR'!Print_Area</vt:lpstr>
      <vt:lpstr>'SHA-NBO'!Print_Area</vt:lpstr>
      <vt:lpstr>'XMN-TAO-DLC-XNG'!Print_Area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kruawan</dc:creator>
  <cp:keywords/>
  <dc:description/>
  <cp:lastModifiedBy>Amy Chong--Marketing &amp; Sales Dept--HK</cp:lastModifiedBy>
  <cp:revision/>
  <dcterms:created xsi:type="dcterms:W3CDTF">2022-10-28T09:28:59Z</dcterms:created>
  <dcterms:modified xsi:type="dcterms:W3CDTF">2026-05-07T03:42:18Z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0x010100758659D1DC049B4683FC63E8B6823F0E</vt:lpwstr>
  </property>
  <property fmtid="{D5CDD505-2E9C-101B-9397-08002B2CF9AE}" pid="3" name="MediaServiceImageTags">
    <vt:lpwstr/>
  </property>
</Properties>
</file>