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S:\01USWC\Schedule\"/>
    </mc:Choice>
  </mc:AlternateContent>
  <xr:revisionPtr revIDLastSave="0" documentId="13_ncr:1_{53A16C8D-2433-4042-A0AF-38B5817E5081}" xr6:coauthVersionLast="47" xr6:coauthVersionMax="47" xr10:uidLastSave="{00000000-0000-0000-0000-000000000000}"/>
  <bookViews>
    <workbookView xWindow="-120" yWindow="-120" windowWidth="29040" windowHeight="15840" xr2:uid="{841DA390-AD72-45F2-9194-B84DE07A41AC}"/>
  </bookViews>
  <sheets>
    <sheet name="AWC serv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L33" i="1"/>
  <c r="E37" i="1"/>
  <c r="H37" i="1"/>
  <c r="F38" i="1"/>
  <c r="E38" i="1" s="1"/>
  <c r="F37" i="1"/>
  <c r="F35" i="1"/>
  <c r="E35" i="1" s="1"/>
  <c r="F36" i="1"/>
  <c r="E36" i="1" s="1"/>
  <c r="E34" i="1"/>
  <c r="F34" i="1"/>
  <c r="F33" i="1"/>
  <c r="H38" i="1" l="1"/>
</calcChain>
</file>

<file path=xl/sharedStrings.xml><?xml version="1.0" encoding="utf-8"?>
<sst xmlns="http://schemas.openxmlformats.org/spreadsheetml/2006/main" count="118" uniqueCount="64">
  <si>
    <t>ETA</t>
    <phoneticPr fontId="2" type="noConversion"/>
  </si>
  <si>
    <t xml:space="preserve">9/F., C-Bons International Center, 108 Wai Yip Street, Kowloon, Hong Kong </t>
  </si>
  <si>
    <t>Tel : (852)34132224 / 2214 Fax: (852)34132211</t>
  </si>
  <si>
    <t>Service 
Code</t>
    <phoneticPr fontId="2" type="noConversion"/>
  </si>
  <si>
    <t>Long Beach</t>
    <phoneticPr fontId="2" type="noConversion"/>
  </si>
  <si>
    <t>Vessel Name</t>
    <phoneticPr fontId="4" type="noConversion"/>
  </si>
  <si>
    <t>Ningbo</t>
    <phoneticPr fontId="2" type="noConversion"/>
  </si>
  <si>
    <t>Shanghai</t>
    <phoneticPr fontId="2" type="noConversion"/>
  </si>
  <si>
    <t>Qingdao</t>
    <phoneticPr fontId="2" type="noConversion"/>
  </si>
  <si>
    <t>Vessel Code</t>
    <phoneticPr fontId="4" type="noConversion"/>
  </si>
  <si>
    <t>Voyage</t>
    <phoneticPr fontId="4" type="noConversion"/>
  </si>
  <si>
    <t>ETD</t>
    <phoneticPr fontId="2" type="noConversion"/>
  </si>
  <si>
    <t>Busan</t>
    <phoneticPr fontId="2" type="noConversion"/>
  </si>
  <si>
    <t>AWC Service - LONG BEACH</t>
    <phoneticPr fontId="2" type="noConversion"/>
  </si>
  <si>
    <t>AWC</t>
  </si>
  <si>
    <t>TS TACOMA</t>
  </si>
  <si>
    <t>TIWA</t>
  </si>
  <si>
    <r>
      <rPr>
        <b/>
        <sz val="72"/>
        <color indexed="8"/>
        <rFont val="UD Digi Kyokasho N-B"/>
        <family val="1"/>
        <charset val="128"/>
      </rPr>
      <t>德翔海運有限公司</t>
    </r>
    <phoneticPr fontId="4" type="noConversion"/>
  </si>
  <si>
    <t>AWC Service</t>
    <phoneticPr fontId="2" type="noConversion"/>
  </si>
  <si>
    <t>KMTC MUNDRA</t>
    <phoneticPr fontId="4" type="noConversion"/>
  </si>
  <si>
    <t>KMDR</t>
    <phoneticPr fontId="4" type="noConversion"/>
  </si>
  <si>
    <t>NORTHERN MONUMENT</t>
    <phoneticPr fontId="4" type="noConversion"/>
  </si>
  <si>
    <t>NMMT</t>
    <phoneticPr fontId="4" type="noConversion"/>
  </si>
  <si>
    <t>SUEZ CANAL</t>
    <phoneticPr fontId="4" type="noConversion"/>
  </si>
  <si>
    <t>SCNL</t>
    <phoneticPr fontId="4" type="noConversion"/>
  </si>
  <si>
    <t>2506E</t>
    <phoneticPr fontId="4" type="noConversion"/>
  </si>
  <si>
    <t>2508E</t>
    <phoneticPr fontId="4" type="noConversion"/>
  </si>
  <si>
    <t>2507E</t>
    <phoneticPr fontId="4" type="noConversion"/>
  </si>
  <si>
    <t>2505E</t>
    <phoneticPr fontId="4" type="noConversion"/>
  </si>
  <si>
    <t>2509E</t>
    <phoneticPr fontId="4" type="noConversion"/>
  </si>
  <si>
    <t>TS VANCOUVER</t>
  </si>
  <si>
    <t>VANA</t>
  </si>
  <si>
    <t>2510W</t>
    <phoneticPr fontId="4" type="noConversion"/>
  </si>
  <si>
    <t>HONG KONG</t>
    <phoneticPr fontId="4" type="noConversion"/>
  </si>
  <si>
    <t>ETA</t>
    <phoneticPr fontId="4" type="noConversion"/>
  </si>
  <si>
    <t xml:space="preserve">Vessel </t>
    <phoneticPr fontId="4" type="noConversion"/>
  </si>
  <si>
    <t>CY OPEN</t>
    <phoneticPr fontId="4" type="noConversion"/>
  </si>
  <si>
    <t>CY CLOSING</t>
    <phoneticPr fontId="4" type="noConversion"/>
  </si>
  <si>
    <t>KRPUS</t>
    <phoneticPr fontId="4" type="noConversion"/>
  </si>
  <si>
    <t>SI cut-off</t>
    <phoneticPr fontId="2" type="noConversion"/>
  </si>
  <si>
    <t>Hong Kong Export – 1st Leg Vessel Schedule Connecting at Pusan</t>
    <phoneticPr fontId="2" type="noConversion"/>
  </si>
  <si>
    <t>Waterfront Maritime Services / Ben Line Agencies (USA) Inc.</t>
  </si>
  <si>
    <t>TSL USWC Agency Service</t>
  </si>
  <si>
    <t>16300Christensen Road #213 Seattle Washington 98188 U.S.A.</t>
  </si>
  <si>
    <t>TEL:  +1 562 709 9123</t>
  </si>
  <si>
    <t>Import Customer service / Documentation Team</t>
  </si>
  <si>
    <t>email : tsl.cs.us@benline.com</t>
  </si>
  <si>
    <t>Direct Line: 562 709 9123</t>
  </si>
  <si>
    <t xml:space="preserve">T. S.  Lines  Ltd. </t>
    <phoneticPr fontId="4" type="noConversion"/>
  </si>
  <si>
    <t>SCAC code : TSYN</t>
    <phoneticPr fontId="2" type="noConversion"/>
  </si>
  <si>
    <t>Service</t>
    <phoneticPr fontId="2" type="noConversion"/>
  </si>
  <si>
    <t>JHTN</t>
    <phoneticPr fontId="2" type="noConversion"/>
  </si>
  <si>
    <t>Blank Sailing</t>
    <phoneticPr fontId="2" type="noConversion"/>
  </si>
  <si>
    <t>TBA</t>
    <phoneticPr fontId="2" type="noConversion"/>
  </si>
  <si>
    <t xml:space="preserve">TS SHENZHEN </t>
  </si>
  <si>
    <t>SZNB</t>
  </si>
  <si>
    <t xml:space="preserve">25017N </t>
  </si>
  <si>
    <t>TS KOBE</t>
  </si>
  <si>
    <t>UKBB</t>
  </si>
  <si>
    <t xml:space="preserve">25019N </t>
  </si>
  <si>
    <r>
      <t>2501</t>
    </r>
    <r>
      <rPr>
        <sz val="28"/>
        <rFont val="Microsoft YaHei"/>
        <family val="2"/>
        <charset val="134"/>
      </rPr>
      <t>8</t>
    </r>
    <r>
      <rPr>
        <sz val="28"/>
        <rFont val="Microsoft JhengHei UI"/>
        <family val="2"/>
        <charset val="136"/>
      </rPr>
      <t xml:space="preserve">N </t>
    </r>
    <phoneticPr fontId="2" type="noConversion"/>
  </si>
  <si>
    <r>
      <t>250</t>
    </r>
    <r>
      <rPr>
        <sz val="28"/>
        <rFont val="Microsoft YaHei"/>
        <family val="2"/>
        <charset val="134"/>
      </rPr>
      <t>20</t>
    </r>
    <r>
      <rPr>
        <sz val="28"/>
        <rFont val="Microsoft JhengHei UI"/>
        <family val="2"/>
        <charset val="136"/>
      </rPr>
      <t xml:space="preserve">N </t>
    </r>
    <phoneticPr fontId="2" type="noConversion"/>
  </si>
  <si>
    <r>
      <t>2501</t>
    </r>
    <r>
      <rPr>
        <sz val="28"/>
        <rFont val="Microsoft YaHei"/>
        <family val="2"/>
        <charset val="134"/>
      </rPr>
      <t>9</t>
    </r>
    <r>
      <rPr>
        <sz val="28"/>
        <rFont val="Microsoft JhengHei UI"/>
        <family val="2"/>
        <charset val="136"/>
      </rPr>
      <t xml:space="preserve">N </t>
    </r>
    <phoneticPr fontId="2" type="noConversion"/>
  </si>
  <si>
    <r>
      <t>250</t>
    </r>
    <r>
      <rPr>
        <sz val="28"/>
        <rFont val="Microsoft YaHei"/>
        <family val="2"/>
        <charset val="134"/>
      </rPr>
      <t>21</t>
    </r>
    <r>
      <rPr>
        <sz val="28"/>
        <rFont val="Microsoft JhengHei UI"/>
        <family val="2"/>
        <charset val="136"/>
      </rPr>
      <t xml:space="preserve">N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</si>
</sst>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\-mmm;@"/>
    <numFmt numFmtId="177" formatCode="mm/dd"/>
    <numFmt numFmtId="178" formatCode="dd/mm"/>
  </numFmts>
  <fonts count="52">
    <font>
      <sz val="11"/>
      <color theme="1"/>
      <name val="新細明體"/>
      <family val="2"/>
      <charset val="136"/>
      <scheme val="minor"/>
    </font>
    <font>
      <sz val="10"/>
      <name val="MS Sans Serif"/>
      <family val="2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Times New Roman"/>
      <family val="1"/>
    </font>
    <font>
      <sz val="28"/>
      <color rgb="FF000000"/>
      <name val="Calibri"/>
      <family val="2"/>
    </font>
    <font>
      <sz val="18"/>
      <name val="Calibri"/>
      <family val="2"/>
    </font>
    <font>
      <b/>
      <sz val="48"/>
      <color rgb="FF000000"/>
      <name val="Calibri"/>
      <family val="2"/>
    </font>
    <font>
      <b/>
      <sz val="46"/>
      <color rgb="FF000000"/>
      <name val="Calibri"/>
      <family val="2"/>
    </font>
    <font>
      <b/>
      <sz val="28"/>
      <color rgb="FF000000"/>
      <name val="Calibri"/>
      <family val="2"/>
    </font>
    <font>
      <b/>
      <sz val="36"/>
      <name val="Calibri"/>
      <family val="2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i/>
      <sz val="28"/>
      <color rgb="FF000000"/>
      <name val="Calibri"/>
      <family val="2"/>
    </font>
    <font>
      <sz val="11"/>
      <color theme="1"/>
      <name val="Calibri"/>
      <family val="2"/>
    </font>
    <font>
      <b/>
      <sz val="48"/>
      <name val="微軟正黑體"/>
      <family val="2"/>
      <charset val="136"/>
    </font>
    <font>
      <sz val="16"/>
      <color indexed="8"/>
      <name val="微軟正黑體"/>
      <family val="2"/>
      <charset val="136"/>
    </font>
    <font>
      <sz val="28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i/>
      <sz val="28"/>
      <color rgb="FF000000"/>
      <name val="微軟正黑體"/>
      <family val="2"/>
      <charset val="136"/>
    </font>
    <font>
      <b/>
      <sz val="28"/>
      <color rgb="FF000000"/>
      <name val="微軟正黑體"/>
      <family val="2"/>
      <charset val="136"/>
    </font>
    <font>
      <sz val="18"/>
      <color rgb="FF000000"/>
      <name val="微軟正黑體"/>
      <family val="2"/>
      <charset val="136"/>
    </font>
    <font>
      <sz val="18"/>
      <name val="微軟正黑體"/>
      <family val="2"/>
      <charset val="136"/>
    </font>
    <font>
      <sz val="24"/>
      <color theme="1"/>
      <name val="微軟正黑體"/>
      <family val="2"/>
      <charset val="136"/>
    </font>
    <font>
      <b/>
      <sz val="24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sz val="24"/>
      <name val="Calibri"/>
      <family val="2"/>
    </font>
    <font>
      <sz val="24"/>
      <color rgb="FF000000"/>
      <name val="Calibri"/>
      <family val="2"/>
    </font>
    <font>
      <b/>
      <sz val="24"/>
      <color rgb="FF000000"/>
      <name val="Calibri"/>
      <family val="2"/>
    </font>
    <font>
      <b/>
      <sz val="72"/>
      <color rgb="FF000000"/>
      <name val="Calibri"/>
      <family val="2"/>
    </font>
    <font>
      <b/>
      <sz val="72"/>
      <color indexed="8"/>
      <name val="UD Digi Kyokasho N-B"/>
      <family val="1"/>
      <charset val="128"/>
    </font>
    <font>
      <b/>
      <sz val="24"/>
      <name val="Times New Roman"/>
      <family val="1"/>
    </font>
    <font>
      <sz val="48"/>
      <color theme="1"/>
      <name val="Microsoft JhengHei Light"/>
      <family val="2"/>
      <charset val="136"/>
    </font>
    <font>
      <b/>
      <sz val="28"/>
      <color theme="1"/>
      <name val="Microsoft JhengHei Light"/>
      <family val="2"/>
      <charset val="136"/>
    </font>
    <font>
      <sz val="28"/>
      <color theme="1"/>
      <name val="Microsoft JhengHei Light"/>
      <family val="2"/>
      <charset val="136"/>
    </font>
    <font>
      <b/>
      <sz val="28"/>
      <name val="Microsoft JhengHei Light"/>
      <family val="2"/>
      <charset val="136"/>
    </font>
    <font>
      <sz val="28"/>
      <name val="Microsoft JhengHei Light"/>
      <family val="2"/>
      <charset val="136"/>
    </font>
    <font>
      <b/>
      <sz val="48"/>
      <name val="Microsoft JhengHei Light"/>
      <family val="2"/>
      <charset val="136"/>
    </font>
    <font>
      <sz val="28"/>
      <color indexed="8"/>
      <name val="Microsoft JhengHei Light"/>
      <family val="2"/>
      <charset val="136"/>
    </font>
    <font>
      <u/>
      <sz val="11"/>
      <color theme="10"/>
      <name val="新細明體"/>
      <family val="2"/>
      <scheme val="minor"/>
    </font>
    <font>
      <u/>
      <sz val="12"/>
      <color indexed="12"/>
      <name val="新細明體"/>
      <family val="1"/>
      <charset val="136"/>
    </font>
    <font>
      <b/>
      <i/>
      <sz val="36"/>
      <color rgb="FF000000"/>
      <name val="Calibri"/>
      <family val="2"/>
    </font>
    <font>
      <sz val="36"/>
      <name val="Calibri"/>
      <family val="2"/>
    </font>
    <font>
      <sz val="28"/>
      <name val="Microsoft JhengHei UI"/>
      <family val="2"/>
      <charset val="136"/>
    </font>
    <font>
      <b/>
      <sz val="28"/>
      <name val="Microsoft JhengHei UI"/>
      <family val="2"/>
      <charset val="136"/>
    </font>
    <font>
      <sz val="28"/>
      <color theme="1"/>
      <name val="Microsoft JhengHei UI"/>
      <family val="2"/>
      <charset val="136"/>
    </font>
    <font>
      <b/>
      <sz val="28"/>
      <color rgb="FFC00000"/>
      <name val="Microsoft JhengHei UI"/>
      <family val="2"/>
      <charset val="136"/>
    </font>
    <font>
      <b/>
      <sz val="28"/>
      <color rgb="FFFF0000"/>
      <name val="Microsoft JhengHei UI"/>
      <family val="2"/>
      <charset val="136"/>
    </font>
    <font>
      <b/>
      <sz val="28"/>
      <name val="Microsoft YaHei"/>
      <family val="2"/>
      <charset val="134"/>
    </font>
    <font>
      <sz val="28"/>
      <name val="Microsoft YaHe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76" fontId="1" fillId="0" borderId="0"/>
    <xf numFmtId="176" fontId="3" fillId="0" borderId="0">
      <alignment vertical="center"/>
    </xf>
    <xf numFmtId="0" fontId="5" fillId="0" borderId="0">
      <alignment vertical="center"/>
    </xf>
    <xf numFmtId="0" fontId="6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>
      <alignment vertical="center"/>
    </xf>
    <xf numFmtId="0" fontId="8" fillId="0" borderId="0" xfId="0" applyFont="1">
      <alignment vertical="center"/>
    </xf>
    <xf numFmtId="176" fontId="12" fillId="0" borderId="0" xfId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8" fillId="0" borderId="0" xfId="2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16" fontId="2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176" fontId="26" fillId="0" borderId="0" xfId="2" applyFont="1" applyAlignment="1">
      <alignment horizontal="center" vertical="center"/>
    </xf>
    <xf numFmtId="177" fontId="33" fillId="0" borderId="0" xfId="0" applyNumberFormat="1" applyFont="1" applyAlignment="1">
      <alignment horizontal="center" vertical="center"/>
    </xf>
    <xf numFmtId="16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16" fontId="38" fillId="0" borderId="0" xfId="2" applyNumberFormat="1" applyFont="1" applyAlignment="1">
      <alignment horizontal="center" vertical="center"/>
    </xf>
    <xf numFmtId="176" fontId="38" fillId="0" borderId="0" xfId="2" applyFont="1" applyAlignment="1">
      <alignment horizontal="center" vertical="center"/>
    </xf>
    <xf numFmtId="176" fontId="40" fillId="0" borderId="0" xfId="2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76" fontId="37" fillId="0" borderId="0" xfId="2" applyFont="1" applyAlignment="1">
      <alignment horizontal="center" vertical="center"/>
    </xf>
    <xf numFmtId="177" fontId="3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176" fontId="12" fillId="0" borderId="0" xfId="1" applyFont="1" applyAlignment="1">
      <alignment vertical="center"/>
    </xf>
    <xf numFmtId="176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176" fontId="46" fillId="0" borderId="1" xfId="0" applyNumberFormat="1" applyFont="1" applyBorder="1" applyAlignment="1">
      <alignment horizontal="center" vertical="center"/>
    </xf>
    <xf numFmtId="178" fontId="45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5" fillId="0" borderId="1" xfId="2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176" fontId="46" fillId="0" borderId="1" xfId="1" applyFont="1" applyBorder="1" applyAlignment="1">
      <alignment horizontal="center" vertical="center"/>
    </xf>
    <xf numFmtId="176" fontId="46" fillId="0" borderId="1" xfId="2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176" fontId="46" fillId="0" borderId="1" xfId="2" applyFont="1" applyBorder="1" applyAlignment="1">
      <alignment horizontal="center" vertical="center"/>
    </xf>
    <xf numFmtId="177" fontId="46" fillId="0" borderId="1" xfId="0" applyNumberFormat="1" applyFont="1" applyBorder="1" applyAlignment="1">
      <alignment horizontal="center" vertical="center"/>
    </xf>
    <xf numFmtId="177" fontId="48" fillId="0" borderId="1" xfId="0" applyNumberFormat="1" applyFont="1" applyBorder="1" applyAlignment="1">
      <alignment horizontal="center" vertical="center"/>
    </xf>
    <xf numFmtId="177" fontId="49" fillId="0" borderId="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178" fontId="45" fillId="0" borderId="0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5" fillId="0" borderId="0" xfId="2" applyNumberFormat="1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176" fontId="46" fillId="4" borderId="1" xfId="2" applyFont="1" applyFill="1" applyBorder="1" applyAlignment="1">
      <alignment horizontal="center" vertical="center"/>
    </xf>
    <xf numFmtId="177" fontId="46" fillId="4" borderId="1" xfId="0" applyNumberFormat="1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176" fontId="17" fillId="0" borderId="0" xfId="1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76" fontId="17" fillId="0" borderId="0" xfId="1" applyFont="1" applyFill="1" applyAlignment="1">
      <alignment vertical="center"/>
    </xf>
    <xf numFmtId="176" fontId="18" fillId="0" borderId="0" xfId="2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>
      <alignment vertical="center"/>
    </xf>
  </cellXfs>
  <cellStyles count="7">
    <cellStyle name="Hyperlink" xfId="6" xr:uid="{CCAAC706-4747-4B06-8C09-D69C57FC7FAC}"/>
    <cellStyle name="Normal 2" xfId="2" xr:uid="{E33737E2-D3CB-44B6-8F71-8091A0F32CA3}"/>
    <cellStyle name="Normal_Sheet1" xfId="1" xr:uid="{674FF5E5-F24D-4447-8430-435D44D01720}"/>
    <cellStyle name="一般" xfId="0" builtinId="0"/>
    <cellStyle name="一般 2" xfId="3" xr:uid="{278C8B39-C777-49AE-8818-F13C356498ED}"/>
    <cellStyle name="一般 7" xfId="4" xr:uid="{9FC74748-D844-4E41-BEE6-0B63658E391D}"/>
    <cellStyle name="超連結 2" xfId="5" xr:uid="{24E27B36-C901-4F6D-A34A-3010D3446E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1341438</xdr:colOff>
      <xdr:row>0</xdr:row>
      <xdr:rowOff>119061</xdr:rowOff>
    </xdr:from>
    <xdr:to>
      <xdr:col>0</xdr:col>
      <xdr:colOff>4071938</xdr:colOff>
      <xdr:row>5</xdr:row>
      <xdr:rowOff>476249</xdr:rowOff>
    </xdr:to>
    <xdr:pic>
      <xdr:nvPicPr>
        <xdr:cNvPr id="2" name="Picture 639">
          <a:extLst>
            <a:ext uri="{FF2B5EF4-FFF2-40B4-BE49-F238E27FC236}">
              <a16:creationId xmlns:a16="http://schemas.microsoft.com/office/drawing/2014/main" id="{C7F87939-E138-4AA7-B6B7-FDF8E453B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438" y="119061"/>
          <a:ext cx="2730500" cy="269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65F-3E9B-458A-A266-DDA085E2FA5A}">
  <sheetPr codeName="工作表1">
    <pageSetUpPr fitToPage="1"/>
  </sheetPr>
  <dimension ref="A1:W48"/>
  <sheetViews>
    <sheetView tabSelected="1" zoomScale="30" zoomScaleNormal="30" workbookViewId="0">
      <selection activeCell="N28" sqref="N28"/>
    </sheetView>
  </sheetViews>
  <sheetFormatPr defaultColWidth="9.140625" defaultRowHeight="15"/>
  <cols>
    <col min="1" max="1" width="91.28515625" style="4" bestFit="1" customWidth="1"/>
    <col min="2" max="2" width="28.7109375" style="4" bestFit="1" customWidth="1"/>
    <col min="3" max="3" width="27.7109375" style="4" customWidth="1"/>
    <col min="4" max="4" width="34.5703125" style="4" customWidth="1"/>
    <col min="5" max="9" width="39.28515625" style="4" customWidth="1"/>
    <col min="10" max="11" width="36" style="4" customWidth="1"/>
    <col min="12" max="12" width="37.42578125" style="4" customWidth="1"/>
    <col min="13" max="13" width="66.42578125" style="4" customWidth="1"/>
    <col min="14" max="14" width="35.42578125" style="4" customWidth="1"/>
    <col min="15" max="15" width="23.5703125" style="4" customWidth="1"/>
    <col min="16" max="16" width="22.28515625" style="4" customWidth="1"/>
    <col min="17" max="17" width="26.7109375" style="4" customWidth="1"/>
    <col min="18" max="18" width="37.42578125" style="4" customWidth="1"/>
    <col min="19" max="19" width="35.140625" style="4" customWidth="1"/>
    <col min="20" max="16384" width="9.140625" style="4"/>
  </cols>
  <sheetData>
    <row r="1" spans="1:19" s="1" customFormat="1" ht="46.5" customHeight="1">
      <c r="A1" s="10"/>
      <c r="B1" s="60" t="s">
        <v>17</v>
      </c>
      <c r="C1" s="60"/>
      <c r="D1" s="60"/>
      <c r="E1" s="60"/>
      <c r="F1" s="60"/>
      <c r="G1" s="44"/>
      <c r="H1" s="44"/>
      <c r="I1" s="2"/>
      <c r="J1" s="11"/>
      <c r="K1" s="11"/>
      <c r="L1" s="11"/>
      <c r="M1" s="11"/>
      <c r="N1" s="11"/>
      <c r="O1" s="11"/>
      <c r="P1" s="11"/>
      <c r="Q1" s="11"/>
    </row>
    <row r="2" spans="1:19" s="1" customFormat="1" ht="24.75" customHeight="1">
      <c r="A2" s="10"/>
      <c r="B2" s="60"/>
      <c r="C2" s="60"/>
      <c r="D2" s="60"/>
      <c r="E2" s="60"/>
      <c r="F2" s="60"/>
      <c r="G2" s="12"/>
      <c r="H2" s="13"/>
      <c r="I2" s="11"/>
      <c r="J2" s="11"/>
      <c r="K2" s="11"/>
      <c r="L2" s="11"/>
      <c r="M2" s="11"/>
      <c r="N2" s="11"/>
      <c r="O2" s="11"/>
      <c r="P2" s="11"/>
      <c r="Q2" s="11"/>
    </row>
    <row r="3" spans="1:19" s="1" customFormat="1" ht="57" customHeight="1">
      <c r="B3" s="61" t="s">
        <v>48</v>
      </c>
      <c r="C3" s="61"/>
      <c r="D3" s="61"/>
      <c r="E3" s="61"/>
      <c r="F3" s="61"/>
      <c r="G3" s="42" t="s">
        <v>49</v>
      </c>
      <c r="H3" s="13"/>
      <c r="O3" s="11"/>
      <c r="P3" s="11"/>
      <c r="Q3" s="11"/>
    </row>
    <row r="4" spans="1:19" s="1" customFormat="1" ht="9.75" customHeight="1">
      <c r="B4" s="61"/>
      <c r="C4" s="61"/>
      <c r="D4" s="61"/>
      <c r="E4" s="61"/>
      <c r="F4" s="61"/>
      <c r="G4" s="43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9" s="27" customFormat="1" ht="46.5">
      <c r="B5" s="62" t="s">
        <v>1</v>
      </c>
      <c r="C5" s="62"/>
      <c r="D5" s="62"/>
      <c r="E5" s="62"/>
      <c r="F5" s="62"/>
      <c r="G5" s="42"/>
      <c r="H5" s="26"/>
      <c r="I5" s="25"/>
      <c r="J5" s="25"/>
      <c r="K5" s="25"/>
      <c r="L5" s="25"/>
      <c r="M5" s="25"/>
      <c r="N5" s="25"/>
      <c r="O5" s="25"/>
      <c r="P5" s="25"/>
      <c r="Q5" s="25"/>
    </row>
    <row r="6" spans="1:19" s="27" customFormat="1" ht="46.5">
      <c r="A6" s="42"/>
      <c r="B6" s="62" t="s">
        <v>2</v>
      </c>
      <c r="C6" s="62"/>
      <c r="D6" s="62"/>
      <c r="E6" s="62"/>
      <c r="F6" s="62"/>
      <c r="G6" s="26"/>
      <c r="H6" s="26"/>
      <c r="I6" s="25"/>
      <c r="J6" s="25"/>
      <c r="K6" s="25"/>
      <c r="L6" s="25"/>
      <c r="M6" s="25"/>
      <c r="N6" s="85"/>
      <c r="O6" s="85"/>
      <c r="P6" s="85"/>
      <c r="Q6" s="85"/>
      <c r="R6" s="86"/>
      <c r="S6" s="86"/>
    </row>
    <row r="7" spans="1:19" s="1" customFormat="1" ht="14.25" customHeight="1">
      <c r="A7" s="3"/>
      <c r="B7" s="14"/>
      <c r="C7" s="15"/>
      <c r="D7" s="3"/>
      <c r="E7" s="3"/>
      <c r="F7" s="16"/>
      <c r="G7" s="3"/>
      <c r="H7" s="3"/>
      <c r="I7" s="3"/>
      <c r="J7" s="3"/>
      <c r="K7" s="17"/>
      <c r="L7" s="18"/>
      <c r="M7" s="18"/>
      <c r="N7" s="87"/>
      <c r="O7" s="87"/>
      <c r="P7" s="87"/>
      <c r="Q7" s="87"/>
      <c r="R7" s="87"/>
      <c r="S7" s="88"/>
    </row>
    <row r="8" spans="1:19" s="5" customFormat="1" ht="61.5">
      <c r="A8" s="84" t="s">
        <v>13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9"/>
      <c r="O8" s="89"/>
      <c r="P8" s="89"/>
      <c r="Q8" s="89"/>
      <c r="R8" s="89"/>
      <c r="S8" s="90"/>
    </row>
    <row r="9" spans="1:19" s="7" customFormat="1" ht="12.75" customHeight="1">
      <c r="A9" s="6"/>
      <c r="B9" s="19"/>
      <c r="C9" s="20"/>
      <c r="D9" s="6"/>
      <c r="E9" s="6"/>
      <c r="F9" s="21"/>
      <c r="G9" s="6"/>
      <c r="H9" s="6"/>
      <c r="I9" s="6"/>
      <c r="J9" s="6"/>
      <c r="K9" s="22"/>
      <c r="L9" s="23"/>
      <c r="M9" s="23"/>
      <c r="N9" s="91"/>
      <c r="O9" s="91"/>
      <c r="P9" s="91"/>
      <c r="Q9" s="91"/>
      <c r="R9" s="91"/>
      <c r="S9" s="92"/>
    </row>
    <row r="10" spans="1:19" s="8" customFormat="1" ht="30.7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9"/>
    </row>
    <row r="11" spans="1:19" s="32" customFormat="1" ht="61.5">
      <c r="A11" s="64" t="s">
        <v>18</v>
      </c>
      <c r="B11" s="65"/>
      <c r="C11" s="65"/>
      <c r="D11" s="65"/>
      <c r="E11" s="65"/>
      <c r="F11" s="65"/>
      <c r="G11" s="65"/>
      <c r="H11" s="65"/>
      <c r="I11" s="66"/>
      <c r="J11" s="31"/>
    </row>
    <row r="12" spans="1:19" s="32" customFormat="1" ht="72">
      <c r="A12" s="52" t="s">
        <v>5</v>
      </c>
      <c r="B12" s="52" t="s">
        <v>9</v>
      </c>
      <c r="C12" s="52" t="s">
        <v>10</v>
      </c>
      <c r="D12" s="52" t="s">
        <v>3</v>
      </c>
      <c r="E12" s="53" t="s">
        <v>8</v>
      </c>
      <c r="F12" s="53" t="s">
        <v>7</v>
      </c>
      <c r="G12" s="52" t="s">
        <v>6</v>
      </c>
      <c r="H12" s="53" t="s">
        <v>12</v>
      </c>
      <c r="I12" s="54" t="s">
        <v>4</v>
      </c>
    </row>
    <row r="13" spans="1:19" s="32" customFormat="1" ht="36">
      <c r="A13" s="52"/>
      <c r="B13" s="52"/>
      <c r="C13" s="52"/>
      <c r="D13" s="52"/>
      <c r="E13" s="54" t="s">
        <v>0</v>
      </c>
      <c r="F13" s="54" t="s">
        <v>0</v>
      </c>
      <c r="G13" s="52" t="s">
        <v>0</v>
      </c>
      <c r="H13" s="54" t="s">
        <v>0</v>
      </c>
      <c r="I13" s="54" t="s">
        <v>0</v>
      </c>
    </row>
    <row r="14" spans="1:19" s="32" customFormat="1" ht="36">
      <c r="A14" s="55" t="s">
        <v>19</v>
      </c>
      <c r="B14" s="55" t="s">
        <v>20</v>
      </c>
      <c r="C14" s="55" t="s">
        <v>28</v>
      </c>
      <c r="D14" s="56" t="s">
        <v>14</v>
      </c>
      <c r="E14" s="57">
        <v>45890</v>
      </c>
      <c r="F14" s="58">
        <v>45892</v>
      </c>
      <c r="G14" s="58">
        <v>45896</v>
      </c>
      <c r="H14" s="58">
        <v>45898</v>
      </c>
      <c r="I14" s="58">
        <v>45911</v>
      </c>
      <c r="L14" s="40"/>
      <c r="M14" s="40"/>
      <c r="N14" s="40"/>
      <c r="O14" s="40"/>
      <c r="P14" s="40"/>
      <c r="Q14" s="40"/>
      <c r="R14" s="40"/>
    </row>
    <row r="15" spans="1:19" s="32" customFormat="1" ht="36">
      <c r="A15" s="55" t="s">
        <v>21</v>
      </c>
      <c r="B15" s="55" t="s">
        <v>22</v>
      </c>
      <c r="C15" s="55" t="s">
        <v>28</v>
      </c>
      <c r="D15" s="56" t="s">
        <v>14</v>
      </c>
      <c r="E15" s="57">
        <v>45897</v>
      </c>
      <c r="F15" s="57">
        <v>45899</v>
      </c>
      <c r="G15" s="57">
        <v>45900</v>
      </c>
      <c r="H15" s="57">
        <v>45902</v>
      </c>
      <c r="I15" s="57">
        <v>45917</v>
      </c>
      <c r="L15" s="40"/>
      <c r="M15" s="40"/>
      <c r="N15" s="40"/>
      <c r="O15" s="40"/>
      <c r="P15" s="40"/>
      <c r="Q15" s="40"/>
      <c r="R15" s="40"/>
    </row>
    <row r="16" spans="1:19" s="32" customFormat="1" ht="40.5">
      <c r="A16" s="78" t="s">
        <v>52</v>
      </c>
      <c r="B16" s="79"/>
      <c r="C16" s="79"/>
      <c r="D16" s="80"/>
      <c r="E16" s="81"/>
      <c r="F16" s="81"/>
      <c r="G16" s="81"/>
      <c r="H16" s="81"/>
      <c r="I16" s="81"/>
      <c r="L16" s="40"/>
      <c r="M16" s="40"/>
      <c r="N16" s="40"/>
      <c r="O16" s="40"/>
      <c r="P16" s="40"/>
      <c r="Q16" s="40"/>
      <c r="R16" s="40"/>
    </row>
    <row r="17" spans="1:23" s="32" customFormat="1" ht="36">
      <c r="A17" s="55" t="s">
        <v>23</v>
      </c>
      <c r="B17" s="55" t="s">
        <v>24</v>
      </c>
      <c r="C17" s="55" t="s">
        <v>28</v>
      </c>
      <c r="D17" s="56" t="s">
        <v>14</v>
      </c>
      <c r="E17" s="59">
        <v>45913</v>
      </c>
      <c r="F17" s="59">
        <v>45915</v>
      </c>
      <c r="G17" s="59">
        <v>45916</v>
      </c>
      <c r="H17" s="59">
        <v>45919</v>
      </c>
      <c r="I17" s="59">
        <v>45932</v>
      </c>
      <c r="L17" s="40"/>
      <c r="M17" s="40"/>
      <c r="N17" s="40"/>
      <c r="O17" s="40"/>
      <c r="P17" s="40"/>
      <c r="Q17" s="40"/>
      <c r="R17" s="40"/>
    </row>
    <row r="18" spans="1:23" s="32" customFormat="1" ht="36">
      <c r="A18" s="55" t="s">
        <v>15</v>
      </c>
      <c r="B18" s="55" t="s">
        <v>16</v>
      </c>
      <c r="C18" s="55" t="s">
        <v>29</v>
      </c>
      <c r="D18" s="56" t="s">
        <v>14</v>
      </c>
      <c r="E18" s="57">
        <v>45917</v>
      </c>
      <c r="F18" s="57">
        <v>45919</v>
      </c>
      <c r="G18" s="57">
        <v>45921</v>
      </c>
      <c r="H18" s="57">
        <v>45923</v>
      </c>
      <c r="I18" s="57">
        <v>45938</v>
      </c>
      <c r="L18" s="40"/>
      <c r="N18" s="40"/>
      <c r="O18" s="40"/>
      <c r="P18" s="40"/>
      <c r="Q18" s="40"/>
      <c r="R18" s="40"/>
    </row>
    <row r="19" spans="1:23" s="32" customFormat="1" ht="36">
      <c r="A19" s="55" t="s">
        <v>30</v>
      </c>
      <c r="B19" s="55" t="s">
        <v>31</v>
      </c>
      <c r="C19" s="55" t="s">
        <v>26</v>
      </c>
      <c r="D19" s="56" t="s">
        <v>14</v>
      </c>
      <c r="E19" s="57">
        <v>45924</v>
      </c>
      <c r="F19" s="57">
        <v>45926</v>
      </c>
      <c r="G19" s="57">
        <v>45928</v>
      </c>
      <c r="H19" s="57">
        <v>45930</v>
      </c>
      <c r="I19" s="57">
        <v>45945</v>
      </c>
      <c r="L19" s="40"/>
      <c r="M19" s="40"/>
      <c r="N19" s="40"/>
      <c r="O19" s="40"/>
      <c r="P19" s="40"/>
      <c r="Q19" s="40"/>
      <c r="R19" s="40"/>
    </row>
    <row r="20" spans="1:23" s="32" customFormat="1" ht="36">
      <c r="A20" s="55" t="s">
        <v>19</v>
      </c>
      <c r="B20" s="55" t="s">
        <v>20</v>
      </c>
      <c r="C20" s="55" t="s">
        <v>25</v>
      </c>
      <c r="D20" s="56" t="s">
        <v>14</v>
      </c>
      <c r="E20" s="57">
        <v>45931</v>
      </c>
      <c r="F20" s="57">
        <v>45933</v>
      </c>
      <c r="G20" s="57">
        <v>45935</v>
      </c>
      <c r="H20" s="57">
        <v>45937</v>
      </c>
      <c r="I20" s="57">
        <v>45952</v>
      </c>
      <c r="L20" s="40"/>
      <c r="M20" s="40"/>
      <c r="N20" s="40"/>
      <c r="O20" s="40"/>
      <c r="P20" s="40"/>
      <c r="Q20" s="40"/>
      <c r="R20" s="40"/>
    </row>
    <row r="21" spans="1:23" s="32" customFormat="1" ht="36">
      <c r="A21" s="55" t="s">
        <v>21</v>
      </c>
      <c r="B21" s="55" t="s">
        <v>22</v>
      </c>
      <c r="C21" s="55" t="s">
        <v>25</v>
      </c>
      <c r="D21" s="56" t="s">
        <v>14</v>
      </c>
      <c r="E21" s="57">
        <v>45938</v>
      </c>
      <c r="F21" s="57">
        <v>45940</v>
      </c>
      <c r="G21" s="57">
        <v>45942</v>
      </c>
      <c r="H21" s="57">
        <v>45944</v>
      </c>
      <c r="I21" s="57">
        <v>45959</v>
      </c>
      <c r="L21" s="40"/>
      <c r="M21" s="40"/>
      <c r="N21" s="40"/>
      <c r="O21" s="40"/>
      <c r="P21" s="40"/>
      <c r="Q21" s="40"/>
      <c r="R21" s="40"/>
    </row>
    <row r="22" spans="1:23" s="32" customFormat="1" ht="40.5">
      <c r="A22" s="77" t="s">
        <v>53</v>
      </c>
      <c r="B22" s="55"/>
      <c r="C22" s="55"/>
      <c r="D22" s="56" t="s">
        <v>14</v>
      </c>
      <c r="E22" s="57"/>
      <c r="F22" s="57"/>
      <c r="G22" s="57"/>
      <c r="H22" s="57"/>
      <c r="I22" s="57"/>
      <c r="L22" s="40"/>
      <c r="M22" s="40"/>
      <c r="N22" s="40"/>
      <c r="O22" s="40"/>
      <c r="P22" s="40"/>
      <c r="Q22" s="40"/>
      <c r="R22" s="40"/>
    </row>
    <row r="23" spans="1:23" s="32" customFormat="1" ht="36">
      <c r="A23" s="55" t="s">
        <v>23</v>
      </c>
      <c r="B23" s="55" t="s">
        <v>24</v>
      </c>
      <c r="C23" s="55" t="s">
        <v>25</v>
      </c>
      <c r="D23" s="56" t="s">
        <v>14</v>
      </c>
      <c r="E23" s="59">
        <v>45952</v>
      </c>
      <c r="F23" s="59">
        <v>45954</v>
      </c>
      <c r="G23" s="59">
        <v>45956</v>
      </c>
      <c r="H23" s="59">
        <v>45958</v>
      </c>
      <c r="I23" s="59">
        <v>45973</v>
      </c>
      <c r="K23" s="40"/>
      <c r="L23" s="40"/>
      <c r="M23" s="40"/>
      <c r="N23" s="40"/>
      <c r="O23" s="40"/>
      <c r="P23" s="40"/>
      <c r="Q23" s="40"/>
      <c r="R23" s="40"/>
    </row>
    <row r="24" spans="1:23" s="32" customFormat="1" ht="36">
      <c r="A24" s="55" t="s">
        <v>15</v>
      </c>
      <c r="B24" s="55" t="s">
        <v>16</v>
      </c>
      <c r="C24" s="55" t="s">
        <v>32</v>
      </c>
      <c r="D24" s="56" t="s">
        <v>14</v>
      </c>
      <c r="E24" s="57">
        <v>45959</v>
      </c>
      <c r="F24" s="57">
        <v>45961</v>
      </c>
      <c r="G24" s="57">
        <v>45963</v>
      </c>
      <c r="H24" s="57">
        <v>45965</v>
      </c>
      <c r="I24" s="57">
        <v>45980</v>
      </c>
    </row>
    <row r="25" spans="1:23" s="32" customFormat="1" ht="36">
      <c r="A25" s="55" t="s">
        <v>30</v>
      </c>
      <c r="B25" s="55" t="s">
        <v>31</v>
      </c>
      <c r="C25" s="55" t="s">
        <v>29</v>
      </c>
      <c r="D25" s="56" t="s">
        <v>14</v>
      </c>
      <c r="E25" s="57">
        <v>45966</v>
      </c>
      <c r="F25" s="57">
        <v>45968</v>
      </c>
      <c r="G25" s="57">
        <v>45970</v>
      </c>
      <c r="H25" s="57">
        <v>45972</v>
      </c>
      <c r="I25" s="57">
        <v>45987</v>
      </c>
    </row>
    <row r="26" spans="1:23" s="32" customFormat="1" ht="36">
      <c r="A26" s="55" t="s">
        <v>19</v>
      </c>
      <c r="B26" s="55" t="s">
        <v>20</v>
      </c>
      <c r="C26" s="55" t="s">
        <v>27</v>
      </c>
      <c r="D26" s="56" t="s">
        <v>14</v>
      </c>
      <c r="E26" s="57">
        <v>45973</v>
      </c>
      <c r="F26" s="57">
        <v>45975</v>
      </c>
      <c r="G26" s="57">
        <v>45977</v>
      </c>
      <c r="H26" s="57">
        <v>45979</v>
      </c>
      <c r="I26" s="57">
        <v>45994</v>
      </c>
    </row>
    <row r="27" spans="1:23" s="32" customFormat="1" ht="36">
      <c r="A27" s="55" t="s">
        <v>21</v>
      </c>
      <c r="B27" s="55" t="s">
        <v>22</v>
      </c>
      <c r="C27" s="55" t="s">
        <v>27</v>
      </c>
      <c r="D27" s="56" t="s">
        <v>14</v>
      </c>
      <c r="E27" s="57">
        <v>45980</v>
      </c>
      <c r="F27" s="57">
        <v>45982</v>
      </c>
      <c r="G27" s="57">
        <v>45984</v>
      </c>
      <c r="H27" s="57">
        <v>45986</v>
      </c>
      <c r="I27" s="57">
        <v>46001</v>
      </c>
    </row>
    <row r="28" spans="1:23" s="32" customFormat="1" ht="40.5">
      <c r="A28" s="77" t="s">
        <v>53</v>
      </c>
      <c r="B28" s="55"/>
      <c r="C28" s="55"/>
      <c r="D28" s="56" t="s">
        <v>14</v>
      </c>
      <c r="E28" s="57"/>
      <c r="F28" s="57"/>
      <c r="G28" s="57"/>
      <c r="H28" s="57"/>
      <c r="I28" s="57"/>
    </row>
    <row r="29" spans="1:23" s="32" customFormat="1" ht="36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23" s="32" customFormat="1" ht="61.5" customHeight="1">
      <c r="A30" s="67" t="s">
        <v>40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9"/>
    </row>
    <row r="31" spans="1:23" s="36" customFormat="1" ht="36">
      <c r="A31" s="70" t="s">
        <v>33</v>
      </c>
      <c r="B31" s="71"/>
      <c r="C31" s="71"/>
      <c r="D31" s="71"/>
      <c r="E31" s="71"/>
      <c r="F31" s="71"/>
      <c r="G31" s="71"/>
      <c r="H31" s="71"/>
      <c r="I31" s="71"/>
      <c r="J31" s="71"/>
      <c r="K31" s="72"/>
      <c r="L31" s="45" t="s">
        <v>34</v>
      </c>
      <c r="M31" s="34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3" s="36" customFormat="1" ht="72">
      <c r="A32" s="46" t="s">
        <v>35</v>
      </c>
      <c r="B32" s="46" t="s">
        <v>9</v>
      </c>
      <c r="C32" s="47" t="s">
        <v>10</v>
      </c>
      <c r="D32" s="47" t="s">
        <v>50</v>
      </c>
      <c r="E32" s="47" t="s">
        <v>36</v>
      </c>
      <c r="F32" s="63" t="s">
        <v>37</v>
      </c>
      <c r="G32" s="63"/>
      <c r="H32" s="63" t="s">
        <v>39</v>
      </c>
      <c r="I32" s="63"/>
      <c r="J32" s="45" t="s">
        <v>0</v>
      </c>
      <c r="K32" s="45" t="s">
        <v>11</v>
      </c>
      <c r="L32" s="48" t="s">
        <v>38</v>
      </c>
      <c r="M32" s="34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18" s="32" customFormat="1" ht="38.25">
      <c r="A33" s="46" t="s">
        <v>54</v>
      </c>
      <c r="B33" s="46" t="s">
        <v>55</v>
      </c>
      <c r="C33" s="46" t="s">
        <v>56</v>
      </c>
      <c r="D33" s="82" t="s">
        <v>51</v>
      </c>
      <c r="E33" s="49">
        <f>F33-3</f>
        <v>45901</v>
      </c>
      <c r="F33" s="49">
        <f>J33-1</f>
        <v>45904</v>
      </c>
      <c r="G33" s="50">
        <v>1700</v>
      </c>
      <c r="H33" s="49">
        <v>45905</v>
      </c>
      <c r="I33" s="51">
        <v>1200</v>
      </c>
      <c r="J33" s="49">
        <v>45905</v>
      </c>
      <c r="K33" s="49">
        <v>45906</v>
      </c>
      <c r="L33" s="49">
        <f>K33+7</f>
        <v>45913</v>
      </c>
      <c r="M33" s="37"/>
      <c r="N33" s="37"/>
      <c r="O33" s="37"/>
      <c r="P33" s="38"/>
      <c r="Q33" s="39"/>
      <c r="R33" s="39"/>
    </row>
    <row r="34" spans="1:18" s="32" customFormat="1" ht="38.25">
      <c r="A34" s="46" t="s">
        <v>57</v>
      </c>
      <c r="B34" s="46" t="s">
        <v>58</v>
      </c>
      <c r="C34" s="46" t="s">
        <v>59</v>
      </c>
      <c r="D34" s="82" t="s">
        <v>51</v>
      </c>
      <c r="E34" s="49">
        <f>F34-3</f>
        <v>45908</v>
      </c>
      <c r="F34" s="49">
        <f>J34-1</f>
        <v>45911</v>
      </c>
      <c r="G34" s="50">
        <v>1700</v>
      </c>
      <c r="H34" s="49">
        <v>45911</v>
      </c>
      <c r="I34" s="51">
        <v>1200</v>
      </c>
      <c r="J34" s="49">
        <v>45912</v>
      </c>
      <c r="K34" s="49">
        <v>45913</v>
      </c>
      <c r="L34" s="49">
        <v>45920</v>
      </c>
      <c r="M34" s="37"/>
      <c r="N34" s="37"/>
      <c r="O34" s="37"/>
      <c r="P34" s="38"/>
      <c r="Q34" s="39"/>
      <c r="R34" s="39"/>
    </row>
    <row r="35" spans="1:18" s="32" customFormat="1" ht="38.25">
      <c r="A35" s="46" t="s">
        <v>54</v>
      </c>
      <c r="B35" s="46" t="s">
        <v>55</v>
      </c>
      <c r="C35" s="46" t="s">
        <v>60</v>
      </c>
      <c r="D35" s="82" t="s">
        <v>51</v>
      </c>
      <c r="E35" s="49">
        <f>F35-3</f>
        <v>45915</v>
      </c>
      <c r="F35" s="49">
        <f>J35-1</f>
        <v>45918</v>
      </c>
      <c r="G35" s="50">
        <v>1700</v>
      </c>
      <c r="H35" s="49">
        <v>45918</v>
      </c>
      <c r="I35" s="51">
        <v>1200</v>
      </c>
      <c r="J35" s="49">
        <v>45919</v>
      </c>
      <c r="K35" s="49">
        <v>45920</v>
      </c>
      <c r="L35" s="49">
        <v>45927</v>
      </c>
      <c r="M35" s="37"/>
      <c r="N35" s="37"/>
      <c r="O35" s="37"/>
      <c r="P35" s="38"/>
      <c r="Q35" s="39"/>
      <c r="R35" s="39"/>
    </row>
    <row r="36" spans="1:18" s="32" customFormat="1" ht="38.25">
      <c r="A36" s="46" t="s">
        <v>57</v>
      </c>
      <c r="B36" s="46" t="s">
        <v>58</v>
      </c>
      <c r="C36" s="46" t="s">
        <v>61</v>
      </c>
      <c r="D36" s="82" t="s">
        <v>51</v>
      </c>
      <c r="E36" s="49">
        <f>F36-3</f>
        <v>45922</v>
      </c>
      <c r="F36" s="49">
        <f>J36-1</f>
        <v>45925</v>
      </c>
      <c r="G36" s="50">
        <v>1700</v>
      </c>
      <c r="H36" s="49">
        <v>45925</v>
      </c>
      <c r="I36" s="51">
        <v>1200</v>
      </c>
      <c r="J36" s="49">
        <v>45926</v>
      </c>
      <c r="K36" s="49">
        <v>45917</v>
      </c>
      <c r="L36" s="49">
        <v>45934</v>
      </c>
      <c r="M36" s="37"/>
      <c r="N36" s="37"/>
      <c r="O36" s="37"/>
      <c r="P36" s="38"/>
      <c r="Q36" s="39"/>
      <c r="R36" s="39"/>
    </row>
    <row r="37" spans="1:18" s="32" customFormat="1" ht="38.25">
      <c r="A37" s="46" t="s">
        <v>54</v>
      </c>
      <c r="B37" s="46" t="s">
        <v>55</v>
      </c>
      <c r="C37" s="46" t="s">
        <v>62</v>
      </c>
      <c r="D37" s="82" t="s">
        <v>51</v>
      </c>
      <c r="E37" s="49">
        <f>F37-3</f>
        <v>45929</v>
      </c>
      <c r="F37" s="49">
        <f>J37-1</f>
        <v>45932</v>
      </c>
      <c r="G37" s="50">
        <v>1700</v>
      </c>
      <c r="H37" s="49">
        <f>F37</f>
        <v>45932</v>
      </c>
      <c r="I37" s="51">
        <v>1200</v>
      </c>
      <c r="J37" s="49">
        <v>45933</v>
      </c>
      <c r="K37" s="49">
        <v>45934</v>
      </c>
      <c r="L37" s="49">
        <v>45941</v>
      </c>
      <c r="M37" s="37"/>
      <c r="N37" s="37"/>
      <c r="O37" s="37"/>
      <c r="P37" s="38"/>
      <c r="Q37" s="39"/>
      <c r="R37" s="39"/>
    </row>
    <row r="38" spans="1:18" s="32" customFormat="1" ht="38.25">
      <c r="A38" s="46" t="s">
        <v>57</v>
      </c>
      <c r="B38" s="46" t="s">
        <v>58</v>
      </c>
      <c r="C38" s="46" t="s">
        <v>63</v>
      </c>
      <c r="D38" s="82" t="s">
        <v>51</v>
      </c>
      <c r="E38" s="49">
        <f>F38-3</f>
        <v>45936</v>
      </c>
      <c r="F38" s="49">
        <f>J38-1</f>
        <v>45939</v>
      </c>
      <c r="G38" s="50">
        <v>1700</v>
      </c>
      <c r="H38" s="49">
        <f>F38</f>
        <v>45939</v>
      </c>
      <c r="I38" s="51">
        <v>1200</v>
      </c>
      <c r="J38" s="49">
        <v>45940</v>
      </c>
      <c r="K38" s="49">
        <v>45941</v>
      </c>
      <c r="L38" s="49">
        <v>45948</v>
      </c>
      <c r="M38" s="37"/>
      <c r="N38" s="37"/>
      <c r="O38" s="37"/>
      <c r="P38" s="38"/>
      <c r="Q38" s="39"/>
      <c r="R38" s="39"/>
    </row>
    <row r="39" spans="1:18" s="32" customFormat="1" ht="38.25">
      <c r="A39" s="73"/>
      <c r="B39" s="73"/>
      <c r="C39" s="73"/>
      <c r="D39" s="83"/>
      <c r="E39" s="74"/>
      <c r="F39" s="74"/>
      <c r="G39" s="75"/>
      <c r="H39" s="74"/>
      <c r="I39" s="76"/>
      <c r="J39" s="74"/>
      <c r="K39" s="74"/>
      <c r="L39" s="74"/>
      <c r="M39" s="37"/>
      <c r="N39" s="37"/>
      <c r="O39" s="37"/>
      <c r="P39" s="38"/>
      <c r="Q39" s="39"/>
      <c r="R39" s="39"/>
    </row>
    <row r="40" spans="1:18" ht="30.75">
      <c r="M40" s="28"/>
      <c r="N40" s="28"/>
      <c r="O40" s="28"/>
      <c r="P40" s="29"/>
      <c r="Q40" s="30"/>
      <c r="R40" s="30"/>
    </row>
    <row r="41" spans="1:18" ht="36">
      <c r="A41" s="41" t="s">
        <v>42</v>
      </c>
      <c r="M41" s="28"/>
      <c r="N41" s="28"/>
      <c r="O41" s="28"/>
      <c r="P41" s="29"/>
      <c r="Q41" s="30"/>
      <c r="R41" s="30"/>
    </row>
    <row r="42" spans="1:18" ht="36">
      <c r="A42" s="40" t="s">
        <v>41</v>
      </c>
    </row>
    <row r="43" spans="1:18" ht="36">
      <c r="A43" s="40" t="s">
        <v>43</v>
      </c>
    </row>
    <row r="44" spans="1:18" ht="36">
      <c r="A44" s="40" t="s">
        <v>44</v>
      </c>
    </row>
    <row r="45" spans="1:18" ht="36">
      <c r="A45" s="40"/>
    </row>
    <row r="46" spans="1:18" ht="36">
      <c r="A46" s="40" t="s">
        <v>45</v>
      </c>
    </row>
    <row r="47" spans="1:18" ht="36">
      <c r="A47" s="40" t="s">
        <v>46</v>
      </c>
    </row>
    <row r="48" spans="1:18" ht="36">
      <c r="A48" s="40" t="s">
        <v>47</v>
      </c>
    </row>
  </sheetData>
  <mergeCells count="10">
    <mergeCell ref="B1:F2"/>
    <mergeCell ref="B3:F4"/>
    <mergeCell ref="B5:F5"/>
    <mergeCell ref="B6:F6"/>
    <mergeCell ref="H32:I32"/>
    <mergeCell ref="F32:G32"/>
    <mergeCell ref="A11:I11"/>
    <mergeCell ref="A30:L30"/>
    <mergeCell ref="A31:K31"/>
    <mergeCell ref="A8:M8"/>
  </mergeCells>
  <phoneticPr fontId="2" type="noConversion"/>
  <printOptions horizontalCentered="1"/>
  <pageMargins left="0.25" right="0.25" top="0.75" bottom="0.75" header="0.3" footer="0.3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AWC 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Ho--Marketing &amp; Sales Dept--HK</dc:creator>
  <cp:lastModifiedBy>Ivy Ng - TSL HKG</cp:lastModifiedBy>
  <cp:lastPrinted>2025-08-25T08:06:16Z</cp:lastPrinted>
  <dcterms:created xsi:type="dcterms:W3CDTF">2024-07-19T02:36:23Z</dcterms:created>
  <dcterms:modified xsi:type="dcterms:W3CDTF">2025-08-25T08:08:31Z</dcterms:modified>
</cp:coreProperties>
</file>