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S:\01USWC\Schedule\"/>
    </mc:Choice>
  </mc:AlternateContent>
  <xr:revisionPtr revIDLastSave="0" documentId="13_ncr:1_{99AE96B8-B761-4AC0-9460-AD7C301AB856}" xr6:coauthVersionLast="47" xr6:coauthVersionMax="47" xr10:uidLastSave="{00000000-0000-0000-0000-000000000000}"/>
  <bookViews>
    <workbookView xWindow="-120" yWindow="-120" windowWidth="29040" windowHeight="15840" xr2:uid="{841DA390-AD72-45F2-9194-B84DE07A41AC}"/>
  </bookViews>
  <sheets>
    <sheet name="AWC2 service" sheetId="1" r:id="rId1"/>
  </sheets>
  <definedNames>
    <definedName name="_xlnm.Print_Area" localSheetId="0">'AWC2 service'!$A$1:$R$53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9" i="1" l="1"/>
  <c r="G39" i="1"/>
  <c r="F39" i="1" s="1"/>
  <c r="I38" i="1"/>
  <c r="G38" i="1"/>
  <c r="F38" i="1" s="1"/>
  <c r="I37" i="1"/>
  <c r="G37" i="1"/>
  <c r="F37" i="1" s="1"/>
  <c r="I36" i="1"/>
  <c r="G36" i="1"/>
  <c r="F36" i="1" s="1"/>
  <c r="G35" i="1" l="1"/>
  <c r="F35" i="1" s="1"/>
  <c r="I35" i="1"/>
  <c r="I34" i="1" l="1"/>
  <c r="G34" i="1"/>
  <c r="F34" i="1" s="1"/>
  <c r="I33" i="1"/>
  <c r="G33" i="1"/>
  <c r="F33" i="1" s="1"/>
  <c r="L32" i="1"/>
  <c r="G32" i="1" l="1"/>
  <c r="F32" i="1" s="1"/>
  <c r="I32" i="1"/>
</calcChain>
</file>

<file path=xl/sharedStrings.xml><?xml version="1.0" encoding="utf-8"?>
<sst xmlns="http://schemas.openxmlformats.org/spreadsheetml/2006/main" count="214" uniqueCount="117">
  <si>
    <t>SCAC code</t>
    <phoneticPr fontId="2" type="noConversion"/>
  </si>
  <si>
    <t>Service Code</t>
  </si>
  <si>
    <t>ETA</t>
  </si>
  <si>
    <t>NAME</t>
    <phoneticPr fontId="2" type="noConversion"/>
  </si>
  <si>
    <t>CODE</t>
    <phoneticPr fontId="2" type="noConversion"/>
  </si>
  <si>
    <t>VOY</t>
    <phoneticPr fontId="2" type="noConversion"/>
  </si>
  <si>
    <t>CY Open</t>
    <phoneticPr fontId="2" type="noConversion"/>
  </si>
  <si>
    <t>CY Cutoff</t>
    <phoneticPr fontId="2" type="noConversion"/>
  </si>
  <si>
    <t>SI Cutoff</t>
  </si>
  <si>
    <t>ETA</t>
    <phoneticPr fontId="2" type="noConversion"/>
  </si>
  <si>
    <t>Tel</t>
    <phoneticPr fontId="4" type="noConversion"/>
  </si>
  <si>
    <t>E-mail</t>
    <phoneticPr fontId="4" type="noConversion"/>
  </si>
  <si>
    <t>Ivy Ng</t>
    <phoneticPr fontId="4" type="noConversion"/>
  </si>
  <si>
    <t>3413 2206</t>
    <phoneticPr fontId="4" type="noConversion"/>
  </si>
  <si>
    <t>Gary Ho</t>
    <phoneticPr fontId="4" type="noConversion"/>
  </si>
  <si>
    <t>3413 2233</t>
    <phoneticPr fontId="4" type="noConversion"/>
  </si>
  <si>
    <t>E-mail Address</t>
  </si>
  <si>
    <t>TEL</t>
    <phoneticPr fontId="2" type="noConversion"/>
  </si>
  <si>
    <t>Role</t>
    <phoneticPr fontId="2" type="noConversion"/>
  </si>
  <si>
    <t>csdtsl@acgishipping.com</t>
  </si>
  <si>
    <t>+1 604 891 7447</t>
  </si>
  <si>
    <t>2nd Leg
Vessel Name</t>
    <phoneticPr fontId="4" type="noConversion"/>
  </si>
  <si>
    <t>2nd Leg
Vessel Code</t>
    <phoneticPr fontId="4" type="noConversion"/>
  </si>
  <si>
    <t>1st Leg Vessel</t>
    <phoneticPr fontId="2" type="noConversion"/>
  </si>
  <si>
    <t>Terminal</t>
    <phoneticPr fontId="2" type="noConversion"/>
  </si>
  <si>
    <t>HIT</t>
    <phoneticPr fontId="2" type="noConversion"/>
  </si>
  <si>
    <t>T. S.  Lines  Ltd.</t>
    <phoneticPr fontId="4" type="noConversion"/>
  </si>
  <si>
    <t xml:space="preserve">9/F., C-Bons International Center, 108 Wai Yip Street, Kowloon, Hong Kong </t>
  </si>
  <si>
    <t>Tel : (852)34132224 / 2214 Fax: (852)34132211</t>
  </si>
  <si>
    <t>Shekou</t>
    <phoneticPr fontId="2" type="noConversion"/>
  </si>
  <si>
    <t>Service 
Code</t>
    <phoneticPr fontId="2" type="noConversion"/>
  </si>
  <si>
    <t>2nd Leg 
Voyage</t>
    <phoneticPr fontId="4" type="noConversion"/>
  </si>
  <si>
    <t>tslhktp@tslines.com.hk</t>
    <phoneticPr fontId="2" type="noConversion"/>
  </si>
  <si>
    <t>Long Beach</t>
    <phoneticPr fontId="2" type="noConversion"/>
  </si>
  <si>
    <t>Vessel Name</t>
    <phoneticPr fontId="4" type="noConversion"/>
  </si>
  <si>
    <t>Nansha</t>
    <phoneticPr fontId="2" type="noConversion"/>
  </si>
  <si>
    <t>Xiamen</t>
    <phoneticPr fontId="2" type="noConversion"/>
  </si>
  <si>
    <t>Ningbo</t>
    <phoneticPr fontId="2" type="noConversion"/>
  </si>
  <si>
    <t>Shanghai</t>
    <phoneticPr fontId="2" type="noConversion"/>
  </si>
  <si>
    <t>Qingdao</t>
    <phoneticPr fontId="2" type="noConversion"/>
  </si>
  <si>
    <t>Vessel Code</t>
    <phoneticPr fontId="4" type="noConversion"/>
  </si>
  <si>
    <t>Voyage</t>
    <phoneticPr fontId="4" type="noConversion"/>
  </si>
  <si>
    <t>TSL USWC Agency Service // Customer service / Documentation Team</t>
    <phoneticPr fontId="2" type="noConversion"/>
  </si>
  <si>
    <t>HONG  KONG</t>
    <phoneticPr fontId="2" type="noConversion"/>
  </si>
  <si>
    <t xml:space="preserve">TSL HKG  Sales &amp; CS </t>
    <phoneticPr fontId="4" type="noConversion"/>
  </si>
  <si>
    <t>Docs-AN,DO,Invoices</t>
    <phoneticPr fontId="2" type="noConversion"/>
  </si>
  <si>
    <t xml:space="preserve">Waterfront Maritime Services / ACGI Shipping </t>
    <phoneticPr fontId="2" type="noConversion"/>
  </si>
  <si>
    <t>Address :  201 - 3480 Gilmore Way, Burnaby, BC, Canada V5G 4Y1</t>
    <phoneticPr fontId="2" type="noConversion"/>
  </si>
  <si>
    <t xml:space="preserve">TSYN </t>
    <phoneticPr fontId="2" type="noConversion"/>
  </si>
  <si>
    <t>ETD</t>
    <phoneticPr fontId="2" type="noConversion"/>
  </si>
  <si>
    <t>AWC2</t>
    <phoneticPr fontId="4" type="noConversion"/>
  </si>
  <si>
    <t>LONG BEACH</t>
    <phoneticPr fontId="2" type="noConversion"/>
  </si>
  <si>
    <t>Busan</t>
    <phoneticPr fontId="2" type="noConversion"/>
  </si>
  <si>
    <t>AWC Service - LONG BEACH</t>
    <phoneticPr fontId="2" type="noConversion"/>
  </si>
  <si>
    <t>TS SHENZHEN</t>
    <phoneticPr fontId="2" type="noConversion"/>
  </si>
  <si>
    <t>SZNB</t>
  </si>
  <si>
    <t>25010N</t>
  </si>
  <si>
    <t>JHTN</t>
    <phoneticPr fontId="2" type="noConversion"/>
  </si>
  <si>
    <t>2503E</t>
  </si>
  <si>
    <t>AWC</t>
  </si>
  <si>
    <t xml:space="preserve">TS SHENZHEN </t>
  </si>
  <si>
    <t>25011N</t>
  </si>
  <si>
    <t>NORTHERN MONUMENT</t>
  </si>
  <si>
    <t>NMMT</t>
  </si>
  <si>
    <t>EXPRESS BERLIN</t>
  </si>
  <si>
    <t>EXBL</t>
  </si>
  <si>
    <t>2505E</t>
  </si>
  <si>
    <t>RACINE</t>
  </si>
  <si>
    <t>RACN</t>
  </si>
  <si>
    <t>2504E</t>
  </si>
  <si>
    <t>TS TACOMA</t>
  </si>
  <si>
    <t>TIWA</t>
  </si>
  <si>
    <t>2507E</t>
  </si>
  <si>
    <t>TS SINGAPORE</t>
  </si>
  <si>
    <t>SINC</t>
  </si>
  <si>
    <t>KMTC MUNDRA</t>
  </si>
  <si>
    <t>KMDR</t>
  </si>
  <si>
    <t>2506E</t>
  </si>
  <si>
    <t>2508E</t>
  </si>
  <si>
    <t>NORTHERN MONUMENT</t>
    <phoneticPr fontId="2" type="noConversion"/>
  </si>
  <si>
    <t>25013N</t>
    <phoneticPr fontId="2" type="noConversion"/>
  </si>
  <si>
    <t>Hong Kong Export Schedule</t>
    <phoneticPr fontId="2" type="noConversion"/>
  </si>
  <si>
    <t>TS MUMBAI</t>
    <phoneticPr fontId="2" type="noConversion"/>
  </si>
  <si>
    <t>MUMD</t>
    <phoneticPr fontId="2" type="noConversion"/>
  </si>
  <si>
    <t>2502E</t>
    <phoneticPr fontId="2" type="noConversion"/>
  </si>
  <si>
    <t>Extra Loader</t>
    <phoneticPr fontId="2" type="noConversion"/>
  </si>
  <si>
    <r>
      <rPr>
        <b/>
        <sz val="72"/>
        <color indexed="8"/>
        <rFont val="UD Digi Kyokasho N-B"/>
        <family val="1"/>
        <charset val="128"/>
      </rPr>
      <t>德翔海運有限公司</t>
    </r>
    <phoneticPr fontId="4" type="noConversion"/>
  </si>
  <si>
    <r>
      <t xml:space="preserve">AWC </t>
    </r>
    <r>
      <rPr>
        <sz val="42"/>
        <color theme="1"/>
        <rFont val="Microsoft YaHei"/>
        <family val="2"/>
        <charset val="134"/>
      </rPr>
      <t xml:space="preserve">&amp; AWC2 </t>
    </r>
    <r>
      <rPr>
        <sz val="42"/>
        <color theme="1"/>
        <rFont val="微軟正黑體"/>
        <family val="2"/>
        <charset val="136"/>
      </rPr>
      <t>Service</t>
    </r>
    <phoneticPr fontId="2" type="noConversion"/>
  </si>
  <si>
    <t>TS NANSHA</t>
    <phoneticPr fontId="2" type="noConversion"/>
  </si>
  <si>
    <t>NASA</t>
    <phoneticPr fontId="2" type="noConversion"/>
  </si>
  <si>
    <t>25005N</t>
    <phoneticPr fontId="2" type="noConversion"/>
  </si>
  <si>
    <t>KCM</t>
    <phoneticPr fontId="2" type="noConversion"/>
  </si>
  <si>
    <t>TS MELBOURNE</t>
    <phoneticPr fontId="2" type="noConversion"/>
  </si>
  <si>
    <t>MELA</t>
    <phoneticPr fontId="2" type="noConversion"/>
  </si>
  <si>
    <t>2503E</t>
    <phoneticPr fontId="2" type="noConversion"/>
  </si>
  <si>
    <t>2506E</t>
    <phoneticPr fontId="2" type="noConversion"/>
  </si>
  <si>
    <t xml:space="preserve">
MUMD</t>
    <phoneticPr fontId="2" type="noConversion"/>
  </si>
  <si>
    <t xml:space="preserve">
TS SINGAPORE</t>
    <phoneticPr fontId="2" type="noConversion"/>
  </si>
  <si>
    <t>SINC</t>
    <phoneticPr fontId="2" type="noConversion"/>
  </si>
  <si>
    <t xml:space="preserve">KMTC MUNDRA
</t>
    <phoneticPr fontId="2" type="noConversion"/>
  </si>
  <si>
    <t>KMDR</t>
    <phoneticPr fontId="2" type="noConversion"/>
  </si>
  <si>
    <t>2504E</t>
    <phoneticPr fontId="2" type="noConversion"/>
  </si>
  <si>
    <t xml:space="preserve">
NORTHERN MONUMENT
</t>
    <phoneticPr fontId="2" type="noConversion"/>
  </si>
  <si>
    <t xml:space="preserve">
NMMT</t>
    <phoneticPr fontId="2" type="noConversion"/>
  </si>
  <si>
    <t xml:space="preserve">
EXPRESS BERLIN
</t>
    <phoneticPr fontId="2" type="noConversion"/>
  </si>
  <si>
    <t>EXBL</t>
    <phoneticPr fontId="2" type="noConversion"/>
  </si>
  <si>
    <t xml:space="preserve">
KMTC PENANG</t>
    <phoneticPr fontId="2" type="noConversion"/>
  </si>
  <si>
    <t xml:space="preserve">
KPEN</t>
    <phoneticPr fontId="2" type="noConversion"/>
  </si>
  <si>
    <t>2506N</t>
    <phoneticPr fontId="2" type="noConversion"/>
  </si>
  <si>
    <t xml:space="preserve">
SITC YUNCHENG</t>
    <phoneticPr fontId="2" type="noConversion"/>
  </si>
  <si>
    <t>STYU</t>
    <phoneticPr fontId="2" type="noConversion"/>
  </si>
  <si>
    <t xml:space="preserve">
TS KOBE</t>
    <phoneticPr fontId="2" type="noConversion"/>
  </si>
  <si>
    <t>UKBB</t>
    <phoneticPr fontId="2" type="noConversion"/>
  </si>
  <si>
    <t>25015N</t>
    <phoneticPr fontId="2" type="noConversion"/>
  </si>
  <si>
    <t xml:space="preserve">
SZNB</t>
    <phoneticPr fontId="2" type="noConversion"/>
  </si>
  <si>
    <t>25014N</t>
    <phoneticPr fontId="2" type="noConversion"/>
  </si>
  <si>
    <t>BLANK SAILING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</si>
</sst>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09]d\-mmm;@"/>
    <numFmt numFmtId="177" formatCode="mm/dd"/>
  </numFmts>
  <fonts count="48" x14ac:knownFonts="1">
    <font>
      <sz val="11"/>
      <color theme="1"/>
      <name val="新細明體"/>
      <family val="2"/>
      <charset val="136"/>
      <scheme val="minor"/>
    </font>
    <font>
      <sz val="10"/>
      <name val="MS Sans Serif"/>
      <family val="2"/>
    </font>
    <font>
      <sz val="9"/>
      <name val="新細明體"/>
      <family val="2"/>
      <charset val="136"/>
      <scheme val="minor"/>
    </font>
    <font>
      <sz val="12"/>
      <color theme="1"/>
      <name val="Times New Roman"/>
      <family val="1"/>
    </font>
    <font>
      <sz val="9"/>
      <name val="新細明體"/>
      <family val="1"/>
      <charset val="136"/>
    </font>
    <font>
      <u/>
      <sz val="12"/>
      <color theme="10"/>
      <name val="新細明體"/>
      <family val="1"/>
      <charset val="136"/>
    </font>
    <font>
      <sz val="12"/>
      <name val="新細明體"/>
      <family val="1"/>
      <charset val="136"/>
    </font>
    <font>
      <sz val="10"/>
      <color rgb="FF000000"/>
      <name val="Times New Roman"/>
      <family val="1"/>
    </font>
    <font>
      <sz val="28"/>
      <color rgb="FF000000"/>
      <name val="Calibri"/>
      <family val="2"/>
    </font>
    <font>
      <sz val="18"/>
      <name val="Calibri"/>
      <family val="2"/>
    </font>
    <font>
      <b/>
      <sz val="48"/>
      <color rgb="FF000000"/>
      <name val="Calibri"/>
      <family val="2"/>
    </font>
    <font>
      <b/>
      <sz val="46"/>
      <color rgb="FF000000"/>
      <name val="Calibri"/>
      <family val="2"/>
    </font>
    <font>
      <b/>
      <sz val="28"/>
      <color rgb="FF000000"/>
      <name val="Calibri"/>
      <family val="2"/>
    </font>
    <font>
      <b/>
      <i/>
      <sz val="28"/>
      <color rgb="FF000000"/>
      <name val="Calibri"/>
      <family val="2"/>
    </font>
    <font>
      <b/>
      <sz val="44"/>
      <color rgb="FF000000"/>
      <name val="Calibri"/>
      <family val="2"/>
    </font>
    <font>
      <b/>
      <sz val="36"/>
      <name val="Calibri"/>
      <family val="2"/>
    </font>
    <font>
      <sz val="18"/>
      <color rgb="FF000000"/>
      <name val="Calibri"/>
      <family val="2"/>
    </font>
    <font>
      <sz val="20"/>
      <color rgb="FF000000"/>
      <name val="Calibri"/>
      <family val="2"/>
    </font>
    <font>
      <i/>
      <sz val="28"/>
      <color rgb="FF000000"/>
      <name val="Calibri"/>
      <family val="2"/>
    </font>
    <font>
      <sz val="11"/>
      <color theme="1"/>
      <name val="Calibri"/>
      <family val="2"/>
    </font>
    <font>
      <b/>
      <sz val="48"/>
      <name val="微軟正黑體"/>
      <family val="2"/>
      <charset val="136"/>
    </font>
    <font>
      <sz val="16"/>
      <color indexed="8"/>
      <name val="微軟正黑體"/>
      <family val="2"/>
      <charset val="136"/>
    </font>
    <font>
      <sz val="28"/>
      <color rgb="FF000000"/>
      <name val="微軟正黑體"/>
      <family val="2"/>
      <charset val="136"/>
    </font>
    <font>
      <sz val="20"/>
      <color rgb="FF000000"/>
      <name val="微軟正黑體"/>
      <family val="2"/>
      <charset val="136"/>
    </font>
    <font>
      <i/>
      <sz val="28"/>
      <color rgb="FF000000"/>
      <name val="微軟正黑體"/>
      <family val="2"/>
      <charset val="136"/>
    </font>
    <font>
      <b/>
      <sz val="28"/>
      <color rgb="FF000000"/>
      <name val="微軟正黑體"/>
      <family val="2"/>
      <charset val="136"/>
    </font>
    <font>
      <sz val="18"/>
      <color rgb="FF000000"/>
      <name val="微軟正黑體"/>
      <family val="2"/>
      <charset val="136"/>
    </font>
    <font>
      <sz val="18"/>
      <name val="微軟正黑體"/>
      <family val="2"/>
      <charset val="136"/>
    </font>
    <font>
      <sz val="24"/>
      <color theme="1"/>
      <name val="微軟正黑體"/>
      <family val="2"/>
      <charset val="136"/>
    </font>
    <font>
      <b/>
      <sz val="24"/>
      <name val="微軟正黑體"/>
      <family val="2"/>
      <charset val="136"/>
    </font>
    <font>
      <b/>
      <sz val="24"/>
      <color indexed="8"/>
      <name val="微軟正黑體"/>
      <family val="2"/>
      <charset val="136"/>
    </font>
    <font>
      <sz val="24"/>
      <name val="微軟正黑體"/>
      <family val="2"/>
      <charset val="136"/>
    </font>
    <font>
      <sz val="24"/>
      <color indexed="8"/>
      <name val="微軟正黑體"/>
      <family val="2"/>
      <charset val="136"/>
    </font>
    <font>
      <b/>
      <sz val="24"/>
      <color theme="1"/>
      <name val="微軟正黑體"/>
      <family val="2"/>
      <charset val="136"/>
    </font>
    <font>
      <u/>
      <sz val="24"/>
      <color theme="10"/>
      <name val="微軟正黑體"/>
      <family val="2"/>
      <charset val="136"/>
    </font>
    <font>
      <b/>
      <sz val="42"/>
      <color theme="1"/>
      <name val="微軟正黑體"/>
      <family val="2"/>
      <charset val="136"/>
    </font>
    <font>
      <sz val="24"/>
      <name val="Microsoft YaHei"/>
      <family val="2"/>
      <charset val="134"/>
    </font>
    <font>
      <b/>
      <sz val="24"/>
      <color rgb="FFFF0000"/>
      <name val="微軟正黑體"/>
      <family val="2"/>
      <charset val="136"/>
    </font>
    <font>
      <b/>
      <i/>
      <sz val="24"/>
      <color rgb="FF000000"/>
      <name val="Calibri"/>
      <family val="2"/>
    </font>
    <font>
      <sz val="24"/>
      <name val="Calibri"/>
      <family val="2"/>
    </font>
    <font>
      <sz val="24"/>
      <color rgb="FF000000"/>
      <name val="Calibri"/>
      <family val="2"/>
    </font>
    <font>
      <i/>
      <sz val="24"/>
      <color rgb="FF000000"/>
      <name val="Calibri"/>
      <family val="2"/>
    </font>
    <font>
      <b/>
      <sz val="24"/>
      <color rgb="FF000000"/>
      <name val="Calibri"/>
      <family val="2"/>
    </font>
    <font>
      <b/>
      <sz val="72"/>
      <color rgb="FF000000"/>
      <name val="Calibri"/>
      <family val="2"/>
    </font>
    <font>
      <b/>
      <sz val="72"/>
      <color indexed="8"/>
      <name val="UD Digi Kyokasho N-B"/>
      <family val="1"/>
      <charset val="128"/>
    </font>
    <font>
      <sz val="42"/>
      <color theme="1"/>
      <name val="微軟正黑體"/>
      <family val="2"/>
      <charset val="136"/>
    </font>
    <font>
      <sz val="42"/>
      <color theme="1"/>
      <name val="Microsoft YaHei"/>
      <family val="2"/>
      <charset val="134"/>
    </font>
    <font>
      <b/>
      <sz val="24"/>
      <color theme="0"/>
      <name val="微軟正黑體"/>
      <family val="2"/>
      <charset val="136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176" fontId="1" fillId="0" borderId="0"/>
    <xf numFmtId="176" fontId="3" fillId="0" borderId="0">
      <alignment vertical="center"/>
    </xf>
    <xf numFmtId="0" fontId="6" fillId="0" borderId="0">
      <alignment vertical="center"/>
    </xf>
    <xf numFmtId="0" fontId="7" fillId="0" borderId="0"/>
  </cellStyleXfs>
  <cellXfs count="161">
    <xf numFmtId="0" fontId="0" fillId="0" borderId="0" xfId="0">
      <alignment vertical="center"/>
    </xf>
    <xf numFmtId="0" fontId="9" fillId="0" borderId="0" xfId="0" applyFont="1">
      <alignment vertical="center"/>
    </xf>
    <xf numFmtId="176" fontId="15" fillId="0" borderId="0" xfId="2" applyFont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19" fillId="0" borderId="0" xfId="0" applyFont="1" applyAlignment="1">
      <alignment horizontal="center" vertical="center"/>
    </xf>
    <xf numFmtId="176" fontId="21" fillId="0" borderId="0" xfId="3" applyFont="1" applyAlignment="1">
      <alignment horizontal="center" vertical="center"/>
    </xf>
    <xf numFmtId="0" fontId="22" fillId="2" borderId="0" xfId="0" applyFont="1" applyFill="1" applyAlignment="1">
      <alignment horizontal="center" vertical="center"/>
    </xf>
    <xf numFmtId="0" fontId="27" fillId="0" borderId="0" xfId="0" applyFont="1">
      <alignment vertical="center"/>
    </xf>
    <xf numFmtId="0" fontId="28" fillId="0" borderId="0" xfId="0" applyFont="1" applyAlignment="1">
      <alignment horizontal="center" vertical="center"/>
    </xf>
    <xf numFmtId="176" fontId="29" fillId="3" borderId="12" xfId="2" applyFont="1" applyFill="1" applyBorder="1" applyAlignment="1">
      <alignment horizontal="center" vertical="center"/>
    </xf>
    <xf numFmtId="176" fontId="30" fillId="2" borderId="12" xfId="3" applyFont="1" applyFill="1" applyBorder="1" applyAlignment="1">
      <alignment horizontal="center" vertical="center" wrapText="1"/>
    </xf>
    <xf numFmtId="16" fontId="31" fillId="0" borderId="0" xfId="3" applyNumberFormat="1" applyFont="1" applyAlignment="1">
      <alignment horizontal="center" vertical="center"/>
    </xf>
    <xf numFmtId="176" fontId="31" fillId="0" borderId="0" xfId="3" applyFont="1" applyAlignment="1">
      <alignment horizontal="center" vertical="center"/>
    </xf>
    <xf numFmtId="176" fontId="32" fillId="0" borderId="0" xfId="3" applyFont="1" applyAlignment="1">
      <alignment horizontal="center" vertical="center"/>
    </xf>
    <xf numFmtId="176" fontId="29" fillId="3" borderId="12" xfId="3" applyFont="1" applyFill="1" applyBorder="1" applyAlignment="1">
      <alignment horizontal="center" vertical="center" wrapText="1"/>
    </xf>
    <xf numFmtId="176" fontId="29" fillId="3" borderId="12" xfId="3" applyFont="1" applyFill="1" applyBorder="1" applyAlignment="1">
      <alignment horizontal="center" vertical="center"/>
    </xf>
    <xf numFmtId="0" fontId="29" fillId="0" borderId="12" xfId="0" applyFont="1" applyBorder="1" applyAlignment="1">
      <alignment horizontal="center" vertical="center"/>
    </xf>
    <xf numFmtId="176" fontId="29" fillId="0" borderId="12" xfId="3" applyFont="1" applyBorder="1" applyAlignment="1">
      <alignment horizontal="center" vertical="center"/>
    </xf>
    <xf numFmtId="16" fontId="33" fillId="0" borderId="12" xfId="0" applyNumberFormat="1" applyFont="1" applyBorder="1" applyAlignment="1">
      <alignment horizontal="center" vertical="center"/>
    </xf>
    <xf numFmtId="0" fontId="33" fillId="0" borderId="12" xfId="0" applyFont="1" applyBorder="1" applyAlignment="1">
      <alignment horizontal="center" vertical="center"/>
    </xf>
    <xf numFmtId="0" fontId="29" fillId="0" borderId="12" xfId="3" applyNumberFormat="1" applyFont="1" applyBorder="1" applyAlignment="1">
      <alignment horizontal="center" vertical="center"/>
    </xf>
    <xf numFmtId="176" fontId="29" fillId="0" borderId="12" xfId="0" applyNumberFormat="1" applyFont="1" applyBorder="1" applyAlignment="1">
      <alignment horizontal="center" vertical="center"/>
    </xf>
    <xf numFmtId="16" fontId="33" fillId="0" borderId="0" xfId="0" applyNumberFormat="1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29" fillId="0" borderId="12" xfId="0" applyFont="1" applyBorder="1" applyAlignment="1">
      <alignment horizontal="center" vertical="center" wrapText="1"/>
    </xf>
    <xf numFmtId="177" fontId="29" fillId="0" borderId="12" xfId="0" applyNumberFormat="1" applyFont="1" applyBorder="1" applyAlignment="1">
      <alignment horizontal="center" vertical="center"/>
    </xf>
    <xf numFmtId="177" fontId="29" fillId="0" borderId="12" xfId="0" applyNumberFormat="1" applyFont="1" applyBorder="1" applyAlignment="1">
      <alignment horizontal="center" vertical="center" wrapText="1"/>
    </xf>
    <xf numFmtId="0" fontId="35" fillId="4" borderId="2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3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horizontal="center" vertical="center"/>
    </xf>
    <xf numFmtId="0" fontId="25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horizontal="center" vertical="center"/>
    </xf>
    <xf numFmtId="0" fontId="27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40" fillId="0" borderId="0" xfId="0" applyFont="1" applyAlignment="1">
      <alignment horizontal="left" vertical="center"/>
    </xf>
    <xf numFmtId="0" fontId="41" fillId="0" borderId="0" xfId="0" applyFont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39" fillId="0" borderId="0" xfId="0" applyFont="1">
      <alignment vertical="center"/>
    </xf>
    <xf numFmtId="0" fontId="36" fillId="0" borderId="12" xfId="0" applyFont="1" applyBorder="1" applyAlignment="1">
      <alignment horizontal="center" vertical="center"/>
    </xf>
    <xf numFmtId="176" fontId="36" fillId="0" borderId="12" xfId="3" applyFont="1" applyBorder="1" applyAlignment="1">
      <alignment horizontal="center" vertical="center"/>
    </xf>
    <xf numFmtId="176" fontId="47" fillId="6" borderId="12" xfId="3" applyFont="1" applyFill="1" applyBorder="1" applyAlignment="1">
      <alignment horizontal="center" vertical="center"/>
    </xf>
    <xf numFmtId="0" fontId="34" fillId="0" borderId="2" xfId="1" applyFont="1" applyFill="1" applyBorder="1" applyAlignment="1" applyProtection="1">
      <alignment horizontal="center" vertical="center"/>
    </xf>
    <xf numFmtId="0" fontId="34" fillId="0" borderId="3" xfId="1" applyFont="1" applyFill="1" applyBorder="1" applyAlignment="1" applyProtection="1">
      <alignment horizontal="center" vertical="center"/>
    </xf>
    <xf numFmtId="0" fontId="34" fillId="0" borderId="7" xfId="1" applyFont="1" applyFill="1" applyBorder="1" applyAlignment="1" applyProtection="1">
      <alignment horizontal="center" vertical="center"/>
    </xf>
    <xf numFmtId="0" fontId="34" fillId="0" borderId="8" xfId="1" applyFont="1" applyFill="1" applyBorder="1" applyAlignment="1" applyProtection="1">
      <alignment horizontal="center" vertical="center"/>
    </xf>
    <xf numFmtId="0" fontId="31" fillId="0" borderId="2" xfId="0" applyFont="1" applyBorder="1" applyAlignment="1">
      <alignment horizontal="center" vertical="center"/>
    </xf>
    <xf numFmtId="0" fontId="31" fillId="0" borderId="7" xfId="0" applyFont="1" applyBorder="1" applyAlignment="1">
      <alignment horizontal="center" vertical="center"/>
    </xf>
    <xf numFmtId="0" fontId="29" fillId="2" borderId="12" xfId="0" applyFont="1" applyFill="1" applyBorder="1" applyAlignment="1">
      <alignment horizontal="center" vertical="center" wrapText="1"/>
    </xf>
    <xf numFmtId="0" fontId="31" fillId="0" borderId="7" xfId="4" applyFont="1" applyBorder="1" applyAlignment="1">
      <alignment horizontal="center" vertical="center"/>
    </xf>
    <xf numFmtId="0" fontId="31" fillId="0" borderId="8" xfId="4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5" xfId="0" applyFont="1" applyBorder="1" applyAlignment="1">
      <alignment horizontal="center" vertical="center"/>
    </xf>
    <xf numFmtId="176" fontId="31" fillId="0" borderId="1" xfId="3" applyFont="1" applyBorder="1" applyAlignment="1">
      <alignment horizontal="center" vertical="center"/>
    </xf>
    <xf numFmtId="176" fontId="31" fillId="0" borderId="2" xfId="3" applyFont="1" applyBorder="1" applyAlignment="1">
      <alignment horizontal="center" vertical="center"/>
    </xf>
    <xf numFmtId="176" fontId="31" fillId="0" borderId="3" xfId="3" applyFont="1" applyBorder="1" applyAlignment="1">
      <alignment horizontal="center" vertical="center"/>
    </xf>
    <xf numFmtId="0" fontId="28" fillId="0" borderId="6" xfId="0" applyFont="1" applyBorder="1" applyAlignment="1">
      <alignment horizontal="center" vertical="center"/>
    </xf>
    <xf numFmtId="0" fontId="28" fillId="0" borderId="7" xfId="0" applyFont="1" applyBorder="1" applyAlignment="1">
      <alignment horizontal="center" vertical="center"/>
    </xf>
    <xf numFmtId="0" fontId="28" fillId="0" borderId="8" xfId="0" applyFont="1" applyBorder="1" applyAlignment="1">
      <alignment horizontal="center" vertical="center"/>
    </xf>
    <xf numFmtId="0" fontId="31" fillId="0" borderId="4" xfId="5" applyFont="1" applyBorder="1" applyAlignment="1">
      <alignment horizontal="center" vertical="center" wrapText="1"/>
    </xf>
    <xf numFmtId="0" fontId="31" fillId="0" borderId="0" xfId="5" applyFont="1" applyAlignment="1">
      <alignment horizontal="center" vertical="center" wrapText="1"/>
    </xf>
    <xf numFmtId="0" fontId="31" fillId="0" borderId="6" xfId="5" applyFont="1" applyBorder="1" applyAlignment="1">
      <alignment horizontal="center" vertical="center" wrapText="1"/>
    </xf>
    <xf numFmtId="0" fontId="31" fillId="0" borderId="7" xfId="5" applyFont="1" applyBorder="1" applyAlignment="1">
      <alignment horizontal="center" vertical="center" wrapText="1"/>
    </xf>
    <xf numFmtId="0" fontId="31" fillId="0" borderId="0" xfId="4" applyFont="1" applyAlignment="1">
      <alignment horizontal="center" vertical="center" wrapText="1"/>
    </xf>
    <xf numFmtId="0" fontId="31" fillId="0" borderId="5" xfId="4" applyFont="1" applyBorder="1" applyAlignment="1">
      <alignment horizontal="center" vertical="center" wrapText="1"/>
    </xf>
    <xf numFmtId="0" fontId="31" fillId="0" borderId="6" xfId="0" applyFont="1" applyBorder="1" applyAlignment="1">
      <alignment horizontal="center" vertical="center"/>
    </xf>
    <xf numFmtId="0" fontId="31" fillId="0" borderId="9" xfId="0" applyFont="1" applyBorder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31" fillId="0" borderId="11" xfId="0" applyFont="1" applyBorder="1" applyAlignment="1">
      <alignment horizontal="center" vertical="center"/>
    </xf>
    <xf numFmtId="0" fontId="29" fillId="3" borderId="12" xfId="0" applyFont="1" applyFill="1" applyBorder="1" applyAlignment="1">
      <alignment horizontal="center" vertical="center" wrapText="1"/>
    </xf>
    <xf numFmtId="0" fontId="43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176" fontId="15" fillId="0" borderId="0" xfId="2" applyFont="1" applyAlignment="1">
      <alignment horizontal="center" vertical="center"/>
    </xf>
    <xf numFmtId="176" fontId="20" fillId="0" borderId="0" xfId="2" applyFont="1" applyAlignment="1">
      <alignment horizontal="center" vertical="center"/>
    </xf>
    <xf numFmtId="0" fontId="29" fillId="2" borderId="12" xfId="0" applyFont="1" applyFill="1" applyBorder="1" applyAlignment="1">
      <alignment horizontal="center" vertical="center"/>
    </xf>
    <xf numFmtId="176" fontId="29" fillId="3" borderId="12" xfId="3" applyFont="1" applyFill="1" applyBorder="1" applyAlignment="1">
      <alignment horizontal="center" vertical="center" wrapText="1"/>
    </xf>
    <xf numFmtId="176" fontId="29" fillId="3" borderId="12" xfId="3" applyFont="1" applyFill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29" fillId="2" borderId="13" xfId="0" applyFont="1" applyFill="1" applyBorder="1" applyAlignment="1">
      <alignment horizontal="center" vertical="center" wrapText="1"/>
    </xf>
    <xf numFmtId="0" fontId="45" fillId="4" borderId="1" xfId="0" applyFont="1" applyFill="1" applyBorder="1" applyAlignment="1">
      <alignment horizontal="left" vertical="center"/>
    </xf>
    <xf numFmtId="0" fontId="35" fillId="4" borderId="3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center" wrapText="1"/>
    </xf>
    <xf numFmtId="176" fontId="29" fillId="0" borderId="2" xfId="2" applyNumberFormat="1" applyFont="1" applyFill="1" applyBorder="1" applyAlignment="1">
      <alignment horizontal="center" vertical="center"/>
    </xf>
    <xf numFmtId="176" fontId="29" fillId="0" borderId="3" xfId="3" applyNumberFormat="1" applyFont="1" applyFill="1" applyBorder="1" applyAlignment="1">
      <alignment horizontal="center" vertical="center" wrapText="1"/>
    </xf>
    <xf numFmtId="0" fontId="29" fillId="0" borderId="4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 wrapText="1"/>
    </xf>
    <xf numFmtId="176" fontId="29" fillId="0" borderId="0" xfId="3" applyNumberFormat="1" applyFont="1" applyFill="1" applyBorder="1" applyAlignment="1">
      <alignment horizontal="center" vertical="center" wrapText="1"/>
    </xf>
    <xf numFmtId="176" fontId="29" fillId="0" borderId="5" xfId="3" applyNumberFormat="1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/>
    </xf>
    <xf numFmtId="176" fontId="29" fillId="0" borderId="0" xfId="3" applyNumberFormat="1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center" vertical="center"/>
    </xf>
    <xf numFmtId="176" fontId="37" fillId="0" borderId="0" xfId="0" applyNumberFormat="1" applyFont="1" applyFill="1" applyBorder="1" applyAlignment="1">
      <alignment horizontal="center" vertical="center"/>
    </xf>
    <xf numFmtId="176" fontId="29" fillId="0" borderId="5" xfId="0" applyNumberFormat="1" applyFont="1" applyFill="1" applyBorder="1" applyAlignment="1">
      <alignment horizontal="center" vertical="center"/>
    </xf>
    <xf numFmtId="176" fontId="29" fillId="0" borderId="0" xfId="0" applyNumberFormat="1" applyFont="1" applyFill="1" applyBorder="1" applyAlignment="1">
      <alignment horizontal="center" vertical="center"/>
    </xf>
    <xf numFmtId="0" fontId="29" fillId="0" borderId="4" xfId="0" applyFont="1" applyFill="1" applyBorder="1" applyAlignment="1">
      <alignment horizontal="center" vertical="center"/>
    </xf>
    <xf numFmtId="176" fontId="37" fillId="0" borderId="0" xfId="3" applyNumberFormat="1" applyFont="1" applyFill="1" applyBorder="1" applyAlignment="1">
      <alignment horizontal="center" vertical="center"/>
    </xf>
    <xf numFmtId="176" fontId="37" fillId="0" borderId="5" xfId="0" applyNumberFormat="1" applyFont="1" applyFill="1" applyBorder="1" applyAlignment="1">
      <alignment horizontal="center" vertical="center"/>
    </xf>
    <xf numFmtId="0" fontId="29" fillId="0" borderId="6" xfId="0" applyFont="1" applyFill="1" applyBorder="1" applyAlignment="1">
      <alignment horizontal="center" vertical="center"/>
    </xf>
    <xf numFmtId="0" fontId="29" fillId="0" borderId="7" xfId="0" applyFont="1" applyFill="1" applyBorder="1" applyAlignment="1">
      <alignment horizontal="center" vertical="center"/>
    </xf>
    <xf numFmtId="176" fontId="29" fillId="0" borderId="7" xfId="3" applyNumberFormat="1" applyFont="1" applyFill="1" applyBorder="1" applyAlignment="1">
      <alignment horizontal="center" vertical="center"/>
    </xf>
    <xf numFmtId="176" fontId="29" fillId="0" borderId="7" xfId="0" applyNumberFormat="1" applyFont="1" applyFill="1" applyBorder="1" applyAlignment="1">
      <alignment horizontal="center" vertical="center"/>
    </xf>
    <xf numFmtId="176" fontId="29" fillId="0" borderId="8" xfId="0" applyNumberFormat="1" applyFont="1" applyFill="1" applyBorder="1" applyAlignment="1">
      <alignment horizontal="center" vertical="center"/>
    </xf>
    <xf numFmtId="0" fontId="36" fillId="7" borderId="4" xfId="0" applyFont="1" applyFill="1" applyBorder="1" applyAlignment="1">
      <alignment horizontal="center" vertical="center"/>
    </xf>
    <xf numFmtId="0" fontId="36" fillId="7" borderId="0" xfId="0" applyFont="1" applyFill="1" applyBorder="1" applyAlignment="1">
      <alignment horizontal="center" vertical="center"/>
    </xf>
    <xf numFmtId="0" fontId="29" fillId="7" borderId="0" xfId="0" applyFont="1" applyFill="1" applyBorder="1" applyAlignment="1">
      <alignment horizontal="center" vertical="center"/>
    </xf>
    <xf numFmtId="176" fontId="29" fillId="7" borderId="0" xfId="0" applyNumberFormat="1" applyFont="1" applyFill="1" applyBorder="1" applyAlignment="1">
      <alignment horizontal="center" vertical="center"/>
    </xf>
    <xf numFmtId="16" fontId="29" fillId="7" borderId="0" xfId="3" applyNumberFormat="1" applyFont="1" applyFill="1" applyBorder="1" applyAlignment="1">
      <alignment horizontal="center" vertical="center"/>
    </xf>
    <xf numFmtId="16" fontId="37" fillId="7" borderId="5" xfId="3" applyNumberFormat="1" applyFont="1" applyFill="1" applyBorder="1" applyAlignment="1">
      <alignment horizontal="center" vertical="center"/>
    </xf>
    <xf numFmtId="0" fontId="33" fillId="2" borderId="4" xfId="0" applyFont="1" applyFill="1" applyBorder="1" applyAlignment="1">
      <alignment horizontal="center" vertical="center"/>
    </xf>
    <xf numFmtId="0" fontId="33" fillId="2" borderId="0" xfId="0" applyFont="1" applyFill="1" applyBorder="1" applyAlignment="1">
      <alignment horizontal="center" vertical="center"/>
    </xf>
    <xf numFmtId="0" fontId="33" fillId="2" borderId="5" xfId="0" applyFont="1" applyFill="1" applyBorder="1" applyAlignment="1">
      <alignment horizontal="center" vertical="center"/>
    </xf>
    <xf numFmtId="176" fontId="29" fillId="2" borderId="12" xfId="3" applyFont="1" applyFill="1" applyBorder="1" applyAlignment="1">
      <alignment horizontal="center" vertical="center"/>
    </xf>
    <xf numFmtId="176" fontId="29" fillId="3" borderId="13" xfId="2" applyFont="1" applyFill="1" applyBorder="1" applyAlignment="1">
      <alignment horizontal="center" vertical="center"/>
    </xf>
    <xf numFmtId="0" fontId="29" fillId="3" borderId="13" xfId="0" applyFont="1" applyFill="1" applyBorder="1" applyAlignment="1">
      <alignment horizontal="center" vertical="center" wrapText="1"/>
    </xf>
    <xf numFmtId="176" fontId="29" fillId="3" borderId="13" xfId="2" applyFont="1" applyFill="1" applyBorder="1" applyAlignment="1">
      <alignment horizontal="center" vertical="center"/>
    </xf>
    <xf numFmtId="0" fontId="29" fillId="2" borderId="14" xfId="0" applyFont="1" applyFill="1" applyBorder="1" applyAlignment="1">
      <alignment horizontal="center" vertical="center" wrapText="1"/>
    </xf>
    <xf numFmtId="176" fontId="47" fillId="6" borderId="13" xfId="2" applyFont="1" applyFill="1" applyBorder="1" applyAlignment="1">
      <alignment horizontal="center" vertical="center"/>
    </xf>
    <xf numFmtId="176" fontId="30" fillId="2" borderId="13" xfId="3" applyFont="1" applyFill="1" applyBorder="1" applyAlignment="1">
      <alignment horizontal="center" vertical="center" wrapText="1"/>
    </xf>
    <xf numFmtId="176" fontId="29" fillId="3" borderId="15" xfId="2" applyFont="1" applyFill="1" applyBorder="1" applyAlignment="1">
      <alignment horizontal="center" vertical="center"/>
    </xf>
    <xf numFmtId="176" fontId="29" fillId="3" borderId="16" xfId="2" applyFont="1" applyFill="1" applyBorder="1" applyAlignment="1">
      <alignment horizontal="center" vertical="center"/>
    </xf>
    <xf numFmtId="0" fontId="29" fillId="3" borderId="16" xfId="0" applyFont="1" applyFill="1" applyBorder="1" applyAlignment="1">
      <alignment horizontal="center" vertical="center" wrapText="1"/>
    </xf>
    <xf numFmtId="176" fontId="29" fillId="3" borderId="16" xfId="2" applyFont="1" applyFill="1" applyBorder="1" applyAlignment="1">
      <alignment horizontal="center" vertical="center"/>
    </xf>
    <xf numFmtId="0" fontId="29" fillId="2" borderId="16" xfId="0" applyFont="1" applyFill="1" applyBorder="1" applyAlignment="1">
      <alignment horizontal="center" vertical="center" wrapText="1"/>
    </xf>
    <xf numFmtId="176" fontId="29" fillId="2" borderId="16" xfId="2" applyFont="1" applyFill="1" applyBorder="1" applyAlignment="1">
      <alignment horizontal="center" vertical="center"/>
    </xf>
    <xf numFmtId="176" fontId="30" fillId="2" borderId="17" xfId="3" applyFont="1" applyFill="1" applyBorder="1" applyAlignment="1">
      <alignment horizontal="center" vertical="center" wrapText="1"/>
    </xf>
    <xf numFmtId="176" fontId="29" fillId="3" borderId="18" xfId="2" applyFont="1" applyFill="1" applyBorder="1" applyAlignment="1">
      <alignment horizontal="center" vertical="center"/>
    </xf>
    <xf numFmtId="176" fontId="30" fillId="2" borderId="19" xfId="3" applyFont="1" applyFill="1" applyBorder="1" applyAlignment="1">
      <alignment horizontal="center" vertical="center" wrapText="1"/>
    </xf>
    <xf numFmtId="16" fontId="33" fillId="0" borderId="18" xfId="0" applyNumberFormat="1" applyFont="1" applyBorder="1" applyAlignment="1">
      <alignment horizontal="center" vertical="center"/>
    </xf>
    <xf numFmtId="177" fontId="29" fillId="0" borderId="19" xfId="0" applyNumberFormat="1" applyFont="1" applyBorder="1" applyAlignment="1">
      <alignment horizontal="center" vertical="center"/>
    </xf>
    <xf numFmtId="16" fontId="36" fillId="0" borderId="18" xfId="0" applyNumberFormat="1" applyFont="1" applyBorder="1" applyAlignment="1">
      <alignment horizontal="center" vertical="center"/>
    </xf>
    <xf numFmtId="176" fontId="29" fillId="0" borderId="18" xfId="3" applyFont="1" applyBorder="1" applyAlignment="1">
      <alignment horizontal="center" vertical="center"/>
    </xf>
    <xf numFmtId="0" fontId="29" fillId="0" borderId="20" xfId="0" applyFont="1" applyBorder="1" applyAlignment="1">
      <alignment horizontal="center" vertical="center"/>
    </xf>
    <xf numFmtId="0" fontId="29" fillId="0" borderId="21" xfId="0" applyFont="1" applyBorder="1" applyAlignment="1">
      <alignment horizontal="center" vertical="center"/>
    </xf>
    <xf numFmtId="176" fontId="29" fillId="0" borderId="21" xfId="3" applyFont="1" applyBorder="1" applyAlignment="1">
      <alignment horizontal="center" vertical="center"/>
    </xf>
    <xf numFmtId="176" fontId="29" fillId="0" borderId="21" xfId="0" applyNumberFormat="1" applyFont="1" applyBorder="1" applyAlignment="1">
      <alignment horizontal="center" vertical="center"/>
    </xf>
    <xf numFmtId="16" fontId="33" fillId="0" borderId="21" xfId="0" applyNumberFormat="1" applyFont="1" applyBorder="1" applyAlignment="1">
      <alignment horizontal="center" vertical="center"/>
    </xf>
    <xf numFmtId="0" fontId="33" fillId="0" borderId="21" xfId="0" applyFont="1" applyBorder="1" applyAlignment="1">
      <alignment horizontal="center" vertical="center"/>
    </xf>
    <xf numFmtId="0" fontId="29" fillId="0" borderId="21" xfId="3" applyNumberFormat="1" applyFont="1" applyBorder="1" applyAlignment="1">
      <alignment horizontal="center" vertical="center"/>
    </xf>
    <xf numFmtId="0" fontId="29" fillId="0" borderId="21" xfId="0" applyFont="1" applyBorder="1" applyAlignment="1">
      <alignment horizontal="center" vertical="center" wrapText="1"/>
    </xf>
    <xf numFmtId="176" fontId="29" fillId="2" borderId="21" xfId="3" applyFont="1" applyFill="1" applyBorder="1" applyAlignment="1">
      <alignment horizontal="center" vertical="center"/>
    </xf>
    <xf numFmtId="177" fontId="29" fillId="0" borderId="21" xfId="0" applyNumberFormat="1" applyFont="1" applyBorder="1" applyAlignment="1">
      <alignment horizontal="center" vertical="center" wrapText="1"/>
    </xf>
    <xf numFmtId="177" fontId="29" fillId="0" borderId="22" xfId="0" applyNumberFormat="1" applyFont="1" applyBorder="1" applyAlignment="1">
      <alignment horizontal="center" vertical="center"/>
    </xf>
    <xf numFmtId="0" fontId="20" fillId="5" borderId="9" xfId="0" applyFont="1" applyFill="1" applyBorder="1" applyAlignment="1">
      <alignment horizontal="center" vertical="center"/>
    </xf>
    <xf numFmtId="0" fontId="20" fillId="5" borderId="10" xfId="0" applyFont="1" applyFill="1" applyBorder="1" applyAlignment="1">
      <alignment horizontal="center" vertical="center"/>
    </xf>
    <xf numFmtId="0" fontId="20" fillId="5" borderId="11" xfId="0" applyFont="1" applyFill="1" applyBorder="1" applyAlignment="1">
      <alignment horizontal="center" vertical="center"/>
    </xf>
  </cellXfs>
  <cellStyles count="6">
    <cellStyle name="Normal 2" xfId="3" xr:uid="{E33737E2-D3CB-44B6-8F71-8091A0F32CA3}"/>
    <cellStyle name="Normal_Sheet1" xfId="2" xr:uid="{674FF5E5-F24D-4447-8430-435D44D01720}"/>
    <cellStyle name="一般" xfId="0" builtinId="0"/>
    <cellStyle name="一般 2" xfId="4" xr:uid="{278C8B39-C777-49AE-8818-F13C356498ED}"/>
    <cellStyle name="一般 7" xfId="5" xr:uid="{9FC74748-D844-4E41-BEE6-0B63658E391D}"/>
    <cellStyle name="超連結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2984500</xdr:colOff>
      <xdr:row>0</xdr:row>
      <xdr:rowOff>64944</xdr:rowOff>
    </xdr:from>
    <xdr:to>
      <xdr:col>1</xdr:col>
      <xdr:colOff>1166811</xdr:colOff>
      <xdr:row>5</xdr:row>
      <xdr:rowOff>238125</xdr:rowOff>
    </xdr:to>
    <xdr:pic>
      <xdr:nvPicPr>
        <xdr:cNvPr id="2" name="Picture 639">
          <a:extLst>
            <a:ext uri="{FF2B5EF4-FFF2-40B4-BE49-F238E27FC236}">
              <a16:creationId xmlns:a16="http://schemas.microsoft.com/office/drawing/2014/main" id="{C7F87939-E138-4AA7-B6B7-FDF8E453B9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84500" y="64944"/>
          <a:ext cx="2635249" cy="23401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slhktp@tslines.com.h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AB265F-3E9B-458A-A266-DDA085E2FA5A}">
  <sheetPr codeName="工作表1">
    <pageSetUpPr fitToPage="1"/>
  </sheetPr>
  <dimension ref="A1:AC53"/>
  <sheetViews>
    <sheetView tabSelected="1" zoomScale="40" zoomScaleNormal="40" workbookViewId="0">
      <selection activeCell="M15" sqref="M15"/>
    </sheetView>
  </sheetViews>
  <sheetFormatPr defaultColWidth="9.140625" defaultRowHeight="15" x14ac:dyDescent="0.25"/>
  <cols>
    <col min="1" max="1" width="66.7109375" style="4" customWidth="1"/>
    <col min="2" max="2" width="28.7109375" style="4" bestFit="1" customWidth="1"/>
    <col min="3" max="3" width="27.7109375" style="4" customWidth="1"/>
    <col min="4" max="4" width="34.5703125" style="4" customWidth="1"/>
    <col min="5" max="9" width="39.28515625" style="4" customWidth="1"/>
    <col min="10" max="11" width="36" style="4" customWidth="1"/>
    <col min="12" max="12" width="31" style="4" customWidth="1"/>
    <col min="13" max="13" width="66.42578125" style="4" customWidth="1"/>
    <col min="14" max="14" width="35.42578125" style="4" customWidth="1"/>
    <col min="15" max="15" width="23.5703125" style="4" customWidth="1"/>
    <col min="16" max="16" width="22.28515625" style="4" customWidth="1"/>
    <col min="17" max="17" width="26.7109375" style="4" customWidth="1"/>
    <col min="18" max="18" width="37.42578125" style="4" customWidth="1"/>
    <col min="19" max="19" width="35.140625" style="4" customWidth="1"/>
    <col min="20" max="16384" width="9.140625" style="4"/>
  </cols>
  <sheetData>
    <row r="1" spans="1:18" s="1" customFormat="1" ht="58.5" x14ac:dyDescent="0.25">
      <c r="A1" s="28"/>
      <c r="B1" s="29"/>
      <c r="C1" s="85" t="s">
        <v>86</v>
      </c>
      <c r="D1" s="85"/>
      <c r="E1" s="85"/>
      <c r="F1" s="85"/>
      <c r="G1" s="85"/>
      <c r="H1" s="30"/>
      <c r="I1" s="28"/>
      <c r="J1" s="29"/>
      <c r="K1" s="29"/>
      <c r="L1" s="29"/>
      <c r="M1" s="29"/>
      <c r="N1" s="29"/>
      <c r="O1" s="29"/>
      <c r="P1" s="29"/>
      <c r="Q1" s="29"/>
      <c r="R1" s="29"/>
    </row>
    <row r="2" spans="1:18" s="1" customFormat="1" ht="24.75" customHeight="1" x14ac:dyDescent="0.25">
      <c r="A2" s="28"/>
      <c r="B2" s="29"/>
      <c r="C2" s="85"/>
      <c r="D2" s="85"/>
      <c r="E2" s="85"/>
      <c r="F2" s="85"/>
      <c r="G2" s="85"/>
      <c r="H2" s="30"/>
      <c r="I2" s="31"/>
      <c r="J2" s="29"/>
      <c r="K2" s="29"/>
      <c r="L2" s="29"/>
      <c r="M2" s="29"/>
      <c r="N2" s="29"/>
      <c r="O2" s="29"/>
      <c r="P2" s="29"/>
      <c r="Q2" s="29"/>
      <c r="R2" s="29"/>
    </row>
    <row r="3" spans="1:18" s="1" customFormat="1" ht="57" x14ac:dyDescent="0.25">
      <c r="A3" s="32"/>
      <c r="B3" s="29"/>
      <c r="C3" s="86" t="s">
        <v>26</v>
      </c>
      <c r="D3" s="86"/>
      <c r="E3" s="86"/>
      <c r="F3" s="86"/>
      <c r="G3" s="86"/>
      <c r="H3" s="33"/>
      <c r="I3" s="31"/>
      <c r="J3" s="87" t="s">
        <v>0</v>
      </c>
      <c r="K3" s="87"/>
      <c r="L3" s="2" t="s">
        <v>48</v>
      </c>
      <c r="P3" s="29"/>
      <c r="Q3" s="29"/>
      <c r="R3" s="29"/>
    </row>
    <row r="4" spans="1:18" s="1" customFormat="1" ht="9.75" customHeight="1" x14ac:dyDescent="0.25">
      <c r="A4" s="29"/>
      <c r="B4" s="29"/>
      <c r="C4" s="86"/>
      <c r="D4" s="86"/>
      <c r="E4" s="86"/>
      <c r="F4" s="86"/>
      <c r="G4" s="86"/>
      <c r="H4" s="33"/>
      <c r="I4" s="29"/>
      <c r="J4" s="29"/>
      <c r="K4" s="29"/>
      <c r="L4" s="29"/>
      <c r="M4" s="29"/>
      <c r="N4" s="29"/>
      <c r="O4" s="29"/>
      <c r="P4" s="29"/>
      <c r="Q4" s="29"/>
      <c r="R4" s="29"/>
    </row>
    <row r="5" spans="1:18" s="51" customFormat="1" ht="31.5" x14ac:dyDescent="0.25">
      <c r="A5" s="45"/>
      <c r="B5" s="46"/>
      <c r="C5" s="47" t="s">
        <v>27</v>
      </c>
      <c r="D5" s="48"/>
      <c r="E5" s="49"/>
      <c r="F5" s="49"/>
      <c r="G5" s="50"/>
      <c r="H5" s="50"/>
      <c r="I5" s="50"/>
      <c r="J5" s="46"/>
      <c r="K5" s="46"/>
      <c r="L5" s="46"/>
      <c r="M5" s="46"/>
      <c r="N5" s="46"/>
      <c r="O5" s="46"/>
      <c r="P5" s="46"/>
      <c r="Q5" s="46"/>
      <c r="R5" s="46"/>
    </row>
    <row r="6" spans="1:18" s="51" customFormat="1" ht="31.5" x14ac:dyDescent="0.25">
      <c r="A6" s="49"/>
      <c r="B6" s="46"/>
      <c r="C6" s="47" t="s">
        <v>28</v>
      </c>
      <c r="D6" s="48"/>
      <c r="E6" s="49"/>
      <c r="F6" s="49"/>
      <c r="G6" s="50"/>
      <c r="H6" s="50"/>
      <c r="I6" s="49"/>
      <c r="J6" s="46"/>
      <c r="K6" s="46"/>
      <c r="L6" s="46"/>
      <c r="M6" s="46"/>
      <c r="N6" s="46"/>
      <c r="O6" s="46"/>
      <c r="P6" s="46"/>
      <c r="Q6" s="46"/>
      <c r="R6" s="46"/>
    </row>
    <row r="7" spans="1:18" s="1" customFormat="1" ht="14.25" customHeight="1" x14ac:dyDescent="0.25">
      <c r="A7" s="3"/>
      <c r="B7" s="34"/>
      <c r="C7" s="35"/>
      <c r="D7" s="3"/>
      <c r="E7" s="3"/>
      <c r="F7" s="36"/>
      <c r="G7" s="3"/>
      <c r="H7" s="3"/>
      <c r="I7" s="3"/>
      <c r="J7" s="3"/>
      <c r="K7" s="37"/>
      <c r="L7" s="38"/>
      <c r="M7" s="38"/>
      <c r="N7" s="38"/>
      <c r="O7" s="38"/>
      <c r="P7" s="38"/>
      <c r="Q7" s="38"/>
      <c r="R7" s="38"/>
    </row>
    <row r="8" spans="1:18" s="5" customFormat="1" ht="61.5" x14ac:dyDescent="0.25">
      <c r="A8" s="88" t="s">
        <v>53</v>
      </c>
      <c r="B8" s="88"/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</row>
    <row r="9" spans="1:18" s="7" customFormat="1" ht="12.75" customHeight="1" x14ac:dyDescent="0.25">
      <c r="A9" s="6"/>
      <c r="B9" s="39"/>
      <c r="C9" s="40"/>
      <c r="D9" s="6"/>
      <c r="E9" s="6"/>
      <c r="F9" s="41"/>
      <c r="G9" s="6"/>
      <c r="H9" s="6"/>
      <c r="I9" s="6"/>
      <c r="J9" s="6"/>
      <c r="K9" s="42"/>
      <c r="L9" s="43"/>
      <c r="M9" s="43"/>
      <c r="N9" s="43"/>
      <c r="O9" s="43"/>
      <c r="P9" s="43"/>
      <c r="Q9" s="43"/>
      <c r="R9" s="43"/>
    </row>
    <row r="10" spans="1:18" s="8" customFormat="1" ht="31.5" thickBot="1" x14ac:dyDescent="0.3">
      <c r="A10" s="44"/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22"/>
    </row>
    <row r="11" spans="1:18" s="8" customFormat="1" ht="65.25" customHeight="1" thickBot="1" x14ac:dyDescent="0.3">
      <c r="A11" s="94" t="s">
        <v>87</v>
      </c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95"/>
      <c r="M11" s="22"/>
    </row>
    <row r="12" spans="1:18" s="8" customFormat="1" ht="75" customHeight="1" x14ac:dyDescent="0.25">
      <c r="A12" s="96" t="s">
        <v>34</v>
      </c>
      <c r="B12" s="97" t="s">
        <v>40</v>
      </c>
      <c r="C12" s="97" t="s">
        <v>41</v>
      </c>
      <c r="D12" s="97" t="s">
        <v>30</v>
      </c>
      <c r="E12" s="97" t="s">
        <v>29</v>
      </c>
      <c r="F12" s="97" t="s">
        <v>35</v>
      </c>
      <c r="G12" s="97" t="s">
        <v>36</v>
      </c>
      <c r="H12" s="98" t="s">
        <v>39</v>
      </c>
      <c r="I12" s="98" t="s">
        <v>38</v>
      </c>
      <c r="J12" s="97" t="s">
        <v>37</v>
      </c>
      <c r="K12" s="98" t="s">
        <v>52</v>
      </c>
      <c r="L12" s="99" t="s">
        <v>33</v>
      </c>
    </row>
    <row r="13" spans="1:18" s="8" customFormat="1" ht="40.5" customHeight="1" x14ac:dyDescent="0.25">
      <c r="A13" s="100"/>
      <c r="B13" s="101"/>
      <c r="C13" s="101"/>
      <c r="D13" s="101"/>
      <c r="E13" s="101" t="s">
        <v>9</v>
      </c>
      <c r="F13" s="101" t="s">
        <v>9</v>
      </c>
      <c r="G13" s="101" t="s">
        <v>9</v>
      </c>
      <c r="H13" s="102" t="s">
        <v>9</v>
      </c>
      <c r="I13" s="102" t="s">
        <v>9</v>
      </c>
      <c r="J13" s="101" t="s">
        <v>9</v>
      </c>
      <c r="K13" s="102" t="s">
        <v>9</v>
      </c>
      <c r="L13" s="103" t="s">
        <v>9</v>
      </c>
    </row>
    <row r="14" spans="1:18" s="8" customFormat="1" ht="40.5" customHeight="1" x14ac:dyDescent="0.25">
      <c r="A14" s="100" t="s">
        <v>64</v>
      </c>
      <c r="B14" s="101" t="s">
        <v>65</v>
      </c>
      <c r="C14" s="104" t="s">
        <v>66</v>
      </c>
      <c r="D14" s="105" t="s">
        <v>59</v>
      </c>
      <c r="E14" s="105"/>
      <c r="F14" s="106"/>
      <c r="G14" s="105"/>
      <c r="H14" s="107">
        <v>45825</v>
      </c>
      <c r="I14" s="107">
        <v>45820</v>
      </c>
      <c r="J14" s="107">
        <v>45821</v>
      </c>
      <c r="K14" s="107">
        <v>45827</v>
      </c>
      <c r="L14" s="108">
        <v>45840</v>
      </c>
    </row>
    <row r="15" spans="1:18" s="8" customFormat="1" ht="40.5" customHeight="1" x14ac:dyDescent="0.25">
      <c r="A15" s="118" t="s">
        <v>92</v>
      </c>
      <c r="B15" s="119" t="s">
        <v>93</v>
      </c>
      <c r="C15" s="120" t="s">
        <v>94</v>
      </c>
      <c r="D15" s="120" t="s">
        <v>50</v>
      </c>
      <c r="E15" s="121">
        <v>45820</v>
      </c>
      <c r="F15" s="121">
        <v>45821</v>
      </c>
      <c r="G15" s="121">
        <v>45822</v>
      </c>
      <c r="H15" s="121"/>
      <c r="I15" s="121">
        <v>45825</v>
      </c>
      <c r="J15" s="122"/>
      <c r="K15" s="122">
        <v>45827</v>
      </c>
      <c r="L15" s="123">
        <v>45840</v>
      </c>
      <c r="M15" s="8" t="s">
        <v>85</v>
      </c>
    </row>
    <row r="16" spans="1:18" s="8" customFormat="1" ht="40.5" customHeight="1" x14ac:dyDescent="0.25">
      <c r="A16" s="110" t="s">
        <v>67</v>
      </c>
      <c r="B16" s="104" t="s">
        <v>68</v>
      </c>
      <c r="C16" s="104" t="s">
        <v>69</v>
      </c>
      <c r="D16" s="105" t="s">
        <v>59</v>
      </c>
      <c r="E16" s="105"/>
      <c r="F16" s="111">
        <v>45823</v>
      </c>
      <c r="G16" s="105"/>
      <c r="H16" s="107">
        <v>45828</v>
      </c>
      <c r="I16" s="107">
        <v>45832</v>
      </c>
      <c r="J16" s="107">
        <v>45835</v>
      </c>
      <c r="K16" s="107">
        <v>45837</v>
      </c>
      <c r="L16" s="112">
        <v>45852</v>
      </c>
    </row>
    <row r="17" spans="1:29" s="8" customFormat="1" ht="40.5" customHeight="1" x14ac:dyDescent="0.25">
      <c r="A17" s="110" t="s">
        <v>82</v>
      </c>
      <c r="B17" s="104" t="s">
        <v>83</v>
      </c>
      <c r="C17" s="104" t="s">
        <v>84</v>
      </c>
      <c r="D17" s="105" t="s">
        <v>59</v>
      </c>
      <c r="E17" s="105">
        <v>45828</v>
      </c>
      <c r="F17" s="105">
        <v>45829</v>
      </c>
      <c r="G17" s="105">
        <v>45830</v>
      </c>
      <c r="H17" s="109">
        <v>45833</v>
      </c>
      <c r="I17" s="109">
        <v>45835</v>
      </c>
      <c r="J17" s="109">
        <v>45835</v>
      </c>
      <c r="K17" s="109">
        <v>45839</v>
      </c>
      <c r="L17" s="108">
        <v>45854</v>
      </c>
    </row>
    <row r="18" spans="1:29" s="23" customFormat="1" ht="40.5" customHeight="1" x14ac:dyDescent="0.25">
      <c r="A18" s="124" t="s">
        <v>116</v>
      </c>
      <c r="B18" s="125"/>
      <c r="C18" s="125"/>
      <c r="D18" s="125"/>
      <c r="E18" s="125"/>
      <c r="F18" s="125"/>
      <c r="G18" s="125"/>
      <c r="H18" s="125"/>
      <c r="I18" s="125"/>
      <c r="J18" s="125"/>
      <c r="K18" s="125"/>
      <c r="L18" s="126"/>
      <c r="M18" s="92"/>
      <c r="N18" s="92"/>
      <c r="O18" s="92"/>
      <c r="P18" s="92"/>
      <c r="Q18" s="92"/>
      <c r="R18" s="92"/>
      <c r="S18" s="92"/>
      <c r="T18" s="92"/>
      <c r="U18" s="92"/>
      <c r="V18" s="92"/>
    </row>
    <row r="19" spans="1:29" s="8" customFormat="1" ht="40.5" customHeight="1" x14ac:dyDescent="0.25">
      <c r="A19" s="110" t="s">
        <v>75</v>
      </c>
      <c r="B19" s="104" t="s">
        <v>76</v>
      </c>
      <c r="C19" s="104" t="s">
        <v>69</v>
      </c>
      <c r="D19" s="105" t="s">
        <v>59</v>
      </c>
      <c r="E19" s="105"/>
      <c r="F19" s="105"/>
      <c r="G19" s="105"/>
      <c r="H19" s="109">
        <v>45847</v>
      </c>
      <c r="I19" s="109">
        <v>45849</v>
      </c>
      <c r="J19" s="109">
        <v>45851</v>
      </c>
      <c r="K19" s="109">
        <v>45853</v>
      </c>
      <c r="L19" s="108">
        <v>45868</v>
      </c>
    </row>
    <row r="20" spans="1:29" s="8" customFormat="1" ht="40.5" customHeight="1" x14ac:dyDescent="0.25">
      <c r="A20" s="110" t="s">
        <v>62</v>
      </c>
      <c r="B20" s="104" t="s">
        <v>63</v>
      </c>
      <c r="C20" s="104" t="s">
        <v>69</v>
      </c>
      <c r="D20" s="105" t="s">
        <v>59</v>
      </c>
      <c r="E20" s="105"/>
      <c r="F20" s="105"/>
      <c r="G20" s="105"/>
      <c r="H20" s="109">
        <v>45854</v>
      </c>
      <c r="I20" s="109">
        <v>45856</v>
      </c>
      <c r="J20" s="109">
        <v>45858</v>
      </c>
      <c r="K20" s="109">
        <v>45860</v>
      </c>
      <c r="L20" s="108">
        <v>45875</v>
      </c>
    </row>
    <row r="21" spans="1:29" s="8" customFormat="1" ht="40.5" customHeight="1" x14ac:dyDescent="0.25">
      <c r="A21" s="110" t="s">
        <v>64</v>
      </c>
      <c r="B21" s="104" t="s">
        <v>65</v>
      </c>
      <c r="C21" s="104" t="s">
        <v>77</v>
      </c>
      <c r="D21" s="105" t="s">
        <v>59</v>
      </c>
      <c r="E21" s="105"/>
      <c r="F21" s="105"/>
      <c r="G21" s="105"/>
      <c r="H21" s="109">
        <v>45861</v>
      </c>
      <c r="I21" s="109">
        <v>45863</v>
      </c>
      <c r="J21" s="109">
        <v>45865</v>
      </c>
      <c r="K21" s="109">
        <v>45867</v>
      </c>
      <c r="L21" s="108">
        <v>45882</v>
      </c>
    </row>
    <row r="22" spans="1:29" s="8" customFormat="1" ht="40.5" customHeight="1" x14ac:dyDescent="0.25">
      <c r="A22" s="110" t="s">
        <v>67</v>
      </c>
      <c r="B22" s="104" t="s">
        <v>68</v>
      </c>
      <c r="C22" s="104" t="s">
        <v>66</v>
      </c>
      <c r="D22" s="105" t="s">
        <v>59</v>
      </c>
      <c r="E22" s="105"/>
      <c r="F22" s="105"/>
      <c r="G22" s="105"/>
      <c r="H22" s="109">
        <v>45868</v>
      </c>
      <c r="I22" s="109">
        <v>45870</v>
      </c>
      <c r="J22" s="109">
        <v>45872</v>
      </c>
      <c r="K22" s="109">
        <v>45874</v>
      </c>
      <c r="L22" s="108">
        <v>45889</v>
      </c>
    </row>
    <row r="23" spans="1:29" s="8" customFormat="1" ht="40.5" customHeight="1" x14ac:dyDescent="0.25">
      <c r="A23" s="110" t="s">
        <v>70</v>
      </c>
      <c r="B23" s="104" t="s">
        <v>71</v>
      </c>
      <c r="C23" s="104" t="s">
        <v>78</v>
      </c>
      <c r="D23" s="105" t="s">
        <v>59</v>
      </c>
      <c r="E23" s="105"/>
      <c r="F23" s="105"/>
      <c r="G23" s="105"/>
      <c r="H23" s="109">
        <v>45875</v>
      </c>
      <c r="I23" s="109">
        <v>45877</v>
      </c>
      <c r="J23" s="109">
        <v>45879</v>
      </c>
      <c r="K23" s="109">
        <v>45881</v>
      </c>
      <c r="L23" s="108">
        <v>45896</v>
      </c>
    </row>
    <row r="24" spans="1:29" s="8" customFormat="1" ht="40.5" customHeight="1" x14ac:dyDescent="0.25">
      <c r="A24" s="110" t="s">
        <v>73</v>
      </c>
      <c r="B24" s="104" t="s">
        <v>74</v>
      </c>
      <c r="C24" s="104" t="s">
        <v>69</v>
      </c>
      <c r="D24" s="105" t="s">
        <v>59</v>
      </c>
      <c r="E24" s="105"/>
      <c r="F24" s="105"/>
      <c r="G24" s="105"/>
      <c r="H24" s="109">
        <v>45882</v>
      </c>
      <c r="I24" s="109">
        <v>45884</v>
      </c>
      <c r="J24" s="109">
        <v>45886</v>
      </c>
      <c r="K24" s="109">
        <v>45888</v>
      </c>
      <c r="L24" s="108">
        <v>45903</v>
      </c>
    </row>
    <row r="25" spans="1:29" s="8" customFormat="1" ht="40.5" customHeight="1" x14ac:dyDescent="0.25">
      <c r="A25" s="110" t="s">
        <v>75</v>
      </c>
      <c r="B25" s="104" t="s">
        <v>76</v>
      </c>
      <c r="C25" s="104" t="s">
        <v>66</v>
      </c>
      <c r="D25" s="105" t="s">
        <v>59</v>
      </c>
      <c r="E25" s="105"/>
      <c r="F25" s="105"/>
      <c r="G25" s="105"/>
      <c r="H25" s="109">
        <v>45889</v>
      </c>
      <c r="I25" s="109">
        <v>45891</v>
      </c>
      <c r="J25" s="109">
        <v>45893</v>
      </c>
      <c r="K25" s="109">
        <v>45895</v>
      </c>
      <c r="L25" s="108">
        <v>45910</v>
      </c>
    </row>
    <row r="26" spans="1:29" s="8" customFormat="1" ht="40.5" customHeight="1" x14ac:dyDescent="0.25">
      <c r="A26" s="110" t="s">
        <v>62</v>
      </c>
      <c r="B26" s="104" t="s">
        <v>63</v>
      </c>
      <c r="C26" s="104" t="s">
        <v>66</v>
      </c>
      <c r="D26" s="105" t="s">
        <v>59</v>
      </c>
      <c r="E26" s="105"/>
      <c r="F26" s="105"/>
      <c r="G26" s="105"/>
      <c r="H26" s="109">
        <v>45896</v>
      </c>
      <c r="I26" s="109">
        <v>45898</v>
      </c>
      <c r="J26" s="109">
        <v>45900</v>
      </c>
      <c r="K26" s="109">
        <v>45902</v>
      </c>
      <c r="L26" s="108">
        <v>45917</v>
      </c>
    </row>
    <row r="27" spans="1:29" s="8" customFormat="1" ht="40.5" customHeight="1" thickBot="1" x14ac:dyDescent="0.3">
      <c r="A27" s="113" t="s">
        <v>64</v>
      </c>
      <c r="B27" s="114" t="s">
        <v>65</v>
      </c>
      <c r="C27" s="114" t="s">
        <v>72</v>
      </c>
      <c r="D27" s="115" t="s">
        <v>59</v>
      </c>
      <c r="E27" s="115"/>
      <c r="F27" s="115"/>
      <c r="G27" s="115"/>
      <c r="H27" s="116">
        <v>45903</v>
      </c>
      <c r="I27" s="116">
        <v>45905</v>
      </c>
      <c r="J27" s="116">
        <v>45907</v>
      </c>
      <c r="K27" s="116">
        <v>45909</v>
      </c>
      <c r="L27" s="117">
        <v>45924</v>
      </c>
    </row>
    <row r="28" spans="1:29" s="8" customFormat="1" ht="31.5" thickBot="1" x14ac:dyDescent="0.3">
      <c r="A28"/>
      <c r="B28"/>
      <c r="C28"/>
      <c r="D28"/>
      <c r="E28"/>
      <c r="F28"/>
      <c r="G28"/>
      <c r="H28"/>
      <c r="I28"/>
      <c r="J28"/>
      <c r="K28"/>
      <c r="L28"/>
    </row>
    <row r="29" spans="1:29" s="8" customFormat="1" ht="62.25" thickBot="1" x14ac:dyDescent="0.3">
      <c r="A29" s="158" t="s">
        <v>81</v>
      </c>
      <c r="B29" s="159"/>
      <c r="C29" s="159"/>
      <c r="D29" s="159"/>
      <c r="E29" s="159"/>
      <c r="F29" s="159"/>
      <c r="G29" s="159"/>
      <c r="H29" s="159"/>
      <c r="I29" s="159"/>
      <c r="J29" s="159"/>
      <c r="K29" s="159"/>
      <c r="L29" s="159"/>
      <c r="M29" s="159"/>
      <c r="N29" s="159"/>
      <c r="O29" s="159"/>
      <c r="P29" s="159"/>
      <c r="Q29" s="159"/>
      <c r="R29" s="160"/>
    </row>
    <row r="30" spans="1:29" s="13" customFormat="1" ht="40.5" customHeight="1" x14ac:dyDescent="0.25">
      <c r="A30" s="134" t="s">
        <v>23</v>
      </c>
      <c r="B30" s="135"/>
      <c r="C30" s="135"/>
      <c r="D30" s="136" t="s">
        <v>1</v>
      </c>
      <c r="E30" s="136" t="s">
        <v>24</v>
      </c>
      <c r="F30" s="135" t="s">
        <v>43</v>
      </c>
      <c r="G30" s="135"/>
      <c r="H30" s="135"/>
      <c r="I30" s="135"/>
      <c r="J30" s="135"/>
      <c r="K30" s="135"/>
      <c r="L30" s="137" t="s">
        <v>52</v>
      </c>
      <c r="M30" s="138" t="s">
        <v>21</v>
      </c>
      <c r="N30" s="138" t="s">
        <v>22</v>
      </c>
      <c r="O30" s="138" t="s">
        <v>31</v>
      </c>
      <c r="P30" s="138" t="s">
        <v>30</v>
      </c>
      <c r="Q30" s="139" t="s">
        <v>52</v>
      </c>
      <c r="R30" s="140" t="s">
        <v>2</v>
      </c>
      <c r="S30" s="11"/>
      <c r="T30" s="12"/>
      <c r="U30" s="12"/>
      <c r="V30" s="12"/>
      <c r="W30" s="12"/>
      <c r="X30" s="12"/>
      <c r="Y30" s="12"/>
      <c r="Z30" s="12"/>
      <c r="AA30" s="12"/>
      <c r="AB30" s="12"/>
      <c r="AC30" s="12"/>
    </row>
    <row r="31" spans="1:29" s="13" customFormat="1" ht="40.5" customHeight="1" x14ac:dyDescent="0.25">
      <c r="A31" s="141" t="s">
        <v>3</v>
      </c>
      <c r="B31" s="9" t="s">
        <v>4</v>
      </c>
      <c r="C31" s="9" t="s">
        <v>5</v>
      </c>
      <c r="D31" s="84"/>
      <c r="E31" s="84"/>
      <c r="F31" s="14" t="s">
        <v>6</v>
      </c>
      <c r="G31" s="90" t="s">
        <v>7</v>
      </c>
      <c r="H31" s="90"/>
      <c r="I31" s="91" t="s">
        <v>8</v>
      </c>
      <c r="J31" s="91"/>
      <c r="K31" s="15" t="s">
        <v>49</v>
      </c>
      <c r="L31" s="9" t="s">
        <v>9</v>
      </c>
      <c r="M31" s="61"/>
      <c r="N31" s="89"/>
      <c r="O31" s="61"/>
      <c r="P31" s="61"/>
      <c r="Q31" s="10" t="s">
        <v>9</v>
      </c>
      <c r="R31" s="142" t="s">
        <v>51</v>
      </c>
      <c r="S31" s="11"/>
      <c r="T31" s="12"/>
      <c r="U31" s="12"/>
      <c r="V31" s="12"/>
      <c r="W31" s="12"/>
      <c r="X31" s="12"/>
      <c r="Y31" s="12"/>
      <c r="Z31" s="12"/>
      <c r="AA31" s="12"/>
      <c r="AB31" s="12"/>
      <c r="AC31" s="12"/>
    </row>
    <row r="32" spans="1:29" s="8" customFormat="1" ht="40.5" customHeight="1" x14ac:dyDescent="0.25">
      <c r="A32" s="143" t="s">
        <v>54</v>
      </c>
      <c r="B32" s="19" t="s">
        <v>55</v>
      </c>
      <c r="C32" s="19" t="s">
        <v>56</v>
      </c>
      <c r="D32" s="17" t="s">
        <v>57</v>
      </c>
      <c r="E32" s="21" t="s">
        <v>25</v>
      </c>
      <c r="F32" s="18">
        <f t="shared" ref="F32:F34" si="0">G32-4</f>
        <v>45795</v>
      </c>
      <c r="G32" s="18">
        <f t="shared" ref="G32:G34" si="1">K32-1</f>
        <v>45799</v>
      </c>
      <c r="H32" s="19">
        <v>1700</v>
      </c>
      <c r="I32" s="18">
        <f t="shared" ref="I32:I34" si="2">K32-3</f>
        <v>45797</v>
      </c>
      <c r="J32" s="20">
        <v>1200</v>
      </c>
      <c r="K32" s="18">
        <v>45800</v>
      </c>
      <c r="L32" s="18">
        <f>K32+7</f>
        <v>45807</v>
      </c>
      <c r="M32" s="24" t="s">
        <v>79</v>
      </c>
      <c r="N32" s="24" t="s">
        <v>63</v>
      </c>
      <c r="O32" s="16" t="s">
        <v>58</v>
      </c>
      <c r="P32" s="127" t="s">
        <v>59</v>
      </c>
      <c r="Q32" s="26">
        <v>45812</v>
      </c>
      <c r="R32" s="144">
        <v>45826</v>
      </c>
    </row>
    <row r="33" spans="1:18" s="8" customFormat="1" ht="40.5" customHeight="1" x14ac:dyDescent="0.25">
      <c r="A33" s="143" t="s">
        <v>60</v>
      </c>
      <c r="B33" s="19" t="s">
        <v>55</v>
      </c>
      <c r="C33" s="19" t="s">
        <v>61</v>
      </c>
      <c r="D33" s="17" t="s">
        <v>57</v>
      </c>
      <c r="E33" s="21" t="s">
        <v>25</v>
      </c>
      <c r="F33" s="18">
        <f t="shared" si="0"/>
        <v>45810</v>
      </c>
      <c r="G33" s="18">
        <f t="shared" si="1"/>
        <v>45814</v>
      </c>
      <c r="H33" s="19">
        <v>1700</v>
      </c>
      <c r="I33" s="18">
        <f t="shared" si="2"/>
        <v>45812</v>
      </c>
      <c r="J33" s="20">
        <v>1200</v>
      </c>
      <c r="K33" s="18">
        <v>45815</v>
      </c>
      <c r="L33" s="18">
        <v>45822</v>
      </c>
      <c r="M33" s="24" t="s">
        <v>64</v>
      </c>
      <c r="N33" s="24" t="s">
        <v>65</v>
      </c>
      <c r="O33" s="24" t="s">
        <v>66</v>
      </c>
      <c r="P33" s="127" t="s">
        <v>59</v>
      </c>
      <c r="Q33" s="26">
        <v>45827</v>
      </c>
      <c r="R33" s="144">
        <v>45841</v>
      </c>
    </row>
    <row r="34" spans="1:18" s="8" customFormat="1" ht="40.5" customHeight="1" x14ac:dyDescent="0.25">
      <c r="A34" s="145" t="s">
        <v>88</v>
      </c>
      <c r="B34" s="52" t="s">
        <v>89</v>
      </c>
      <c r="C34" s="52" t="s">
        <v>90</v>
      </c>
      <c r="D34" s="53" t="s">
        <v>91</v>
      </c>
      <c r="E34" s="21" t="s">
        <v>25</v>
      </c>
      <c r="F34" s="18">
        <f t="shared" si="0"/>
        <v>45818</v>
      </c>
      <c r="G34" s="18">
        <f t="shared" si="1"/>
        <v>45822</v>
      </c>
      <c r="H34" s="19">
        <v>1700</v>
      </c>
      <c r="I34" s="18">
        <f t="shared" si="2"/>
        <v>45820</v>
      </c>
      <c r="J34" s="20">
        <v>1200</v>
      </c>
      <c r="K34" s="18">
        <v>45823</v>
      </c>
      <c r="L34" s="18">
        <v>45827</v>
      </c>
      <c r="M34" s="16" t="s">
        <v>67</v>
      </c>
      <c r="N34" s="16" t="s">
        <v>68</v>
      </c>
      <c r="O34" s="16" t="s">
        <v>69</v>
      </c>
      <c r="P34" s="127" t="s">
        <v>59</v>
      </c>
      <c r="Q34" s="26">
        <v>45837</v>
      </c>
      <c r="R34" s="144">
        <v>45852</v>
      </c>
    </row>
    <row r="35" spans="1:18" s="8" customFormat="1" ht="40.5" customHeight="1" x14ac:dyDescent="0.25">
      <c r="A35" s="143" t="s">
        <v>60</v>
      </c>
      <c r="B35" s="19" t="s">
        <v>55</v>
      </c>
      <c r="C35" s="19" t="s">
        <v>80</v>
      </c>
      <c r="D35" s="17" t="s">
        <v>57</v>
      </c>
      <c r="E35" s="21" t="s">
        <v>25</v>
      </c>
      <c r="F35" s="18">
        <f t="shared" ref="F35:F39" si="3">G35-4</f>
        <v>45824</v>
      </c>
      <c r="G35" s="18">
        <f t="shared" ref="G35:G39" si="4">K35-1</f>
        <v>45828</v>
      </c>
      <c r="H35" s="19">
        <v>1700</v>
      </c>
      <c r="I35" s="18">
        <f t="shared" ref="I35:I39" si="5">K35-3</f>
        <v>45826</v>
      </c>
      <c r="J35" s="20">
        <v>1200</v>
      </c>
      <c r="K35" s="18">
        <v>45829</v>
      </c>
      <c r="L35" s="18">
        <v>45836</v>
      </c>
      <c r="M35" s="16" t="s">
        <v>82</v>
      </c>
      <c r="N35" s="16" t="s">
        <v>96</v>
      </c>
      <c r="O35" s="16" t="s">
        <v>84</v>
      </c>
      <c r="P35" s="127" t="s">
        <v>59</v>
      </c>
      <c r="Q35" s="26">
        <v>45839</v>
      </c>
      <c r="R35" s="144">
        <v>45854</v>
      </c>
    </row>
    <row r="36" spans="1:18" s="8" customFormat="1" ht="40.5" customHeight="1" x14ac:dyDescent="0.25">
      <c r="A36" s="146" t="s">
        <v>106</v>
      </c>
      <c r="B36" s="17" t="s">
        <v>107</v>
      </c>
      <c r="C36" s="16" t="s">
        <v>108</v>
      </c>
      <c r="D36" s="17" t="s">
        <v>91</v>
      </c>
      <c r="E36" s="21" t="s">
        <v>25</v>
      </c>
      <c r="F36" s="18">
        <f t="shared" si="3"/>
        <v>45833</v>
      </c>
      <c r="G36" s="18">
        <f t="shared" si="4"/>
        <v>45837</v>
      </c>
      <c r="H36" s="19">
        <v>1700</v>
      </c>
      <c r="I36" s="18">
        <f t="shared" si="5"/>
        <v>45835</v>
      </c>
      <c r="J36" s="20">
        <v>1200</v>
      </c>
      <c r="K36" s="18">
        <v>45838</v>
      </c>
      <c r="L36" s="18">
        <v>45842</v>
      </c>
      <c r="M36" s="16" t="s">
        <v>97</v>
      </c>
      <c r="N36" s="16" t="s">
        <v>98</v>
      </c>
      <c r="O36" s="16" t="s">
        <v>94</v>
      </c>
      <c r="P36" s="127" t="s">
        <v>59</v>
      </c>
      <c r="Q36" s="26">
        <v>45846</v>
      </c>
      <c r="R36" s="144">
        <v>45861</v>
      </c>
    </row>
    <row r="37" spans="1:18" s="8" customFormat="1" ht="40.5" customHeight="1" x14ac:dyDescent="0.25">
      <c r="A37" s="146" t="s">
        <v>109</v>
      </c>
      <c r="B37" s="16" t="s">
        <v>110</v>
      </c>
      <c r="C37" s="16" t="s">
        <v>108</v>
      </c>
      <c r="D37" s="17" t="s">
        <v>91</v>
      </c>
      <c r="E37" s="21" t="s">
        <v>25</v>
      </c>
      <c r="F37" s="18">
        <f t="shared" si="3"/>
        <v>45838</v>
      </c>
      <c r="G37" s="18">
        <f t="shared" si="4"/>
        <v>45842</v>
      </c>
      <c r="H37" s="19">
        <v>1700</v>
      </c>
      <c r="I37" s="18">
        <f t="shared" si="5"/>
        <v>45840</v>
      </c>
      <c r="J37" s="20">
        <v>1200</v>
      </c>
      <c r="K37" s="18">
        <v>45843</v>
      </c>
      <c r="L37" s="18">
        <v>45847</v>
      </c>
      <c r="M37" s="16" t="s">
        <v>99</v>
      </c>
      <c r="N37" s="16" t="s">
        <v>100</v>
      </c>
      <c r="O37" s="16" t="s">
        <v>101</v>
      </c>
      <c r="P37" s="127" t="s">
        <v>59</v>
      </c>
      <c r="Q37" s="26">
        <v>45853</v>
      </c>
      <c r="R37" s="144">
        <v>45868</v>
      </c>
    </row>
    <row r="38" spans="1:18" s="8" customFormat="1" ht="40.5" customHeight="1" x14ac:dyDescent="0.25">
      <c r="A38" s="146" t="s">
        <v>111</v>
      </c>
      <c r="B38" s="16" t="s">
        <v>112</v>
      </c>
      <c r="C38" s="16" t="s">
        <v>113</v>
      </c>
      <c r="D38" s="17" t="s">
        <v>57</v>
      </c>
      <c r="E38" s="21" t="s">
        <v>25</v>
      </c>
      <c r="F38" s="18">
        <f t="shared" si="3"/>
        <v>45845</v>
      </c>
      <c r="G38" s="18">
        <f t="shared" si="4"/>
        <v>45849</v>
      </c>
      <c r="H38" s="19">
        <v>1700</v>
      </c>
      <c r="I38" s="18">
        <f t="shared" si="5"/>
        <v>45847</v>
      </c>
      <c r="J38" s="20">
        <v>1200</v>
      </c>
      <c r="K38" s="18">
        <v>45850</v>
      </c>
      <c r="L38" s="18">
        <v>45857</v>
      </c>
      <c r="M38" s="24" t="s">
        <v>102</v>
      </c>
      <c r="N38" s="16" t="s">
        <v>103</v>
      </c>
      <c r="O38" s="16" t="s">
        <v>101</v>
      </c>
      <c r="P38" s="127" t="s">
        <v>59</v>
      </c>
      <c r="Q38" s="26">
        <v>45860</v>
      </c>
      <c r="R38" s="144">
        <v>45875</v>
      </c>
    </row>
    <row r="39" spans="1:18" s="8" customFormat="1" ht="40.5" customHeight="1" thickBot="1" x14ac:dyDescent="0.3">
      <c r="A39" s="147" t="s">
        <v>54</v>
      </c>
      <c r="B39" s="148" t="s">
        <v>114</v>
      </c>
      <c r="C39" s="148" t="s">
        <v>115</v>
      </c>
      <c r="D39" s="149" t="s">
        <v>57</v>
      </c>
      <c r="E39" s="150" t="s">
        <v>25</v>
      </c>
      <c r="F39" s="151">
        <f t="shared" si="3"/>
        <v>45852</v>
      </c>
      <c r="G39" s="151">
        <f t="shared" si="4"/>
        <v>45856</v>
      </c>
      <c r="H39" s="152">
        <v>1700</v>
      </c>
      <c r="I39" s="151">
        <f t="shared" si="5"/>
        <v>45854</v>
      </c>
      <c r="J39" s="153">
        <v>1200</v>
      </c>
      <c r="K39" s="151">
        <v>45857</v>
      </c>
      <c r="L39" s="151">
        <v>45864</v>
      </c>
      <c r="M39" s="154" t="s">
        <v>104</v>
      </c>
      <c r="N39" s="148" t="s">
        <v>105</v>
      </c>
      <c r="O39" s="148" t="s">
        <v>95</v>
      </c>
      <c r="P39" s="155" t="s">
        <v>59</v>
      </c>
      <c r="Q39" s="156">
        <v>45867</v>
      </c>
      <c r="R39" s="157">
        <v>45882</v>
      </c>
    </row>
    <row r="40" spans="1:18" s="8" customFormat="1" ht="30.75" hidden="1" customHeight="1" x14ac:dyDescent="0.25">
      <c r="A40" s="128" t="s">
        <v>23</v>
      </c>
      <c r="B40" s="128"/>
      <c r="C40" s="128"/>
      <c r="D40" s="129" t="s">
        <v>1</v>
      </c>
      <c r="E40" s="129" t="s">
        <v>24</v>
      </c>
      <c r="F40" s="128" t="s">
        <v>43</v>
      </c>
      <c r="G40" s="128"/>
      <c r="H40" s="128"/>
      <c r="I40" s="128"/>
      <c r="J40" s="128"/>
      <c r="K40" s="128"/>
      <c r="L40" s="130" t="s">
        <v>29</v>
      </c>
      <c r="M40" s="131" t="s">
        <v>21</v>
      </c>
      <c r="N40" s="93" t="s">
        <v>22</v>
      </c>
      <c r="O40" s="93" t="s">
        <v>31</v>
      </c>
      <c r="P40" s="93" t="s">
        <v>30</v>
      </c>
      <c r="Q40" s="132" t="s">
        <v>29</v>
      </c>
      <c r="R40" s="133" t="s">
        <v>2</v>
      </c>
    </row>
    <row r="41" spans="1:18" ht="30.75" hidden="1" x14ac:dyDescent="0.25">
      <c r="A41" s="9" t="s">
        <v>3</v>
      </c>
      <c r="B41" s="9" t="s">
        <v>4</v>
      </c>
      <c r="C41" s="9" t="s">
        <v>5</v>
      </c>
      <c r="D41" s="84"/>
      <c r="E41" s="84"/>
      <c r="F41" s="14" t="s">
        <v>6</v>
      </c>
      <c r="G41" s="90" t="s">
        <v>7</v>
      </c>
      <c r="H41" s="90"/>
      <c r="I41" s="91" t="s">
        <v>8</v>
      </c>
      <c r="J41" s="91"/>
      <c r="K41" s="15" t="s">
        <v>49</v>
      </c>
      <c r="L41" s="9" t="s">
        <v>9</v>
      </c>
      <c r="M41" s="93"/>
      <c r="N41" s="89"/>
      <c r="O41" s="61"/>
      <c r="P41" s="61"/>
      <c r="Q41" s="10" t="s">
        <v>9</v>
      </c>
      <c r="R41" s="10" t="s">
        <v>51</v>
      </c>
    </row>
    <row r="42" spans="1:18" ht="34.5" hidden="1" customHeight="1" x14ac:dyDescent="0.25">
      <c r="A42" s="16"/>
      <c r="B42" s="16"/>
      <c r="C42" s="16"/>
      <c r="D42" s="17"/>
      <c r="E42" s="17"/>
      <c r="F42" s="18"/>
      <c r="G42" s="18"/>
      <c r="H42" s="19"/>
      <c r="I42" s="18"/>
      <c r="J42" s="20"/>
      <c r="K42" s="18"/>
      <c r="L42" s="18"/>
      <c r="M42" s="16"/>
      <c r="N42" s="16"/>
      <c r="O42" s="16"/>
      <c r="P42" s="54"/>
      <c r="Q42" s="25"/>
      <c r="R42" s="25"/>
    </row>
    <row r="43" spans="1:18" ht="34.5" hidden="1" customHeight="1" x14ac:dyDescent="0.25">
      <c r="A43" s="16"/>
      <c r="B43" s="16"/>
      <c r="C43" s="16"/>
      <c r="D43" s="17"/>
      <c r="E43" s="17"/>
      <c r="F43" s="18"/>
      <c r="G43" s="18"/>
      <c r="H43" s="19"/>
      <c r="I43" s="18"/>
      <c r="J43" s="20"/>
      <c r="K43" s="18"/>
      <c r="L43" s="18"/>
      <c r="M43" s="16"/>
      <c r="N43" s="16"/>
      <c r="O43" s="16"/>
      <c r="P43" s="54"/>
      <c r="Q43" s="25"/>
      <c r="R43" s="25"/>
    </row>
    <row r="44" spans="1:18" ht="34.5" customHeight="1" x14ac:dyDescent="0.25">
      <c r="L44" s="8"/>
      <c r="M44" s="8"/>
      <c r="N44" s="8"/>
      <c r="O44" s="8"/>
      <c r="P44" s="8"/>
      <c r="Q44" s="8"/>
      <c r="R44" s="8"/>
    </row>
    <row r="45" spans="1:18" ht="34.5" customHeight="1" thickBot="1" x14ac:dyDescent="0.3"/>
    <row r="46" spans="1:18" ht="34.5" customHeight="1" thickBot="1" x14ac:dyDescent="0.3">
      <c r="A46" s="80" t="s">
        <v>44</v>
      </c>
      <c r="B46" s="81"/>
      <c r="C46" s="81" t="s">
        <v>10</v>
      </c>
      <c r="D46" s="81"/>
      <c r="E46" s="81" t="s">
        <v>11</v>
      </c>
      <c r="F46" s="81"/>
      <c r="G46" s="83"/>
    </row>
    <row r="47" spans="1:18" ht="34.5" customHeight="1" x14ac:dyDescent="0.25">
      <c r="A47" s="82" t="s">
        <v>12</v>
      </c>
      <c r="B47" s="59"/>
      <c r="C47" s="59" t="s">
        <v>13</v>
      </c>
      <c r="D47" s="59"/>
      <c r="E47" s="55" t="s">
        <v>32</v>
      </c>
      <c r="F47" s="55"/>
      <c r="G47" s="56"/>
    </row>
    <row r="48" spans="1:18" ht="34.5" customHeight="1" thickBot="1" x14ac:dyDescent="0.3">
      <c r="A48" s="79" t="s">
        <v>14</v>
      </c>
      <c r="B48" s="60"/>
      <c r="C48" s="60" t="s">
        <v>15</v>
      </c>
      <c r="D48" s="60"/>
      <c r="E48" s="57"/>
      <c r="F48" s="57"/>
      <c r="G48" s="58"/>
    </row>
    <row r="49" spans="1:7" ht="30.75" x14ac:dyDescent="0.25">
      <c r="A49" s="67" t="s">
        <v>42</v>
      </c>
      <c r="B49" s="68"/>
      <c r="C49" s="68"/>
      <c r="D49" s="68"/>
      <c r="E49" s="68"/>
      <c r="F49" s="68"/>
      <c r="G49" s="69"/>
    </row>
    <row r="50" spans="1:7" ht="30.75" x14ac:dyDescent="0.25">
      <c r="A50" s="64" t="s">
        <v>46</v>
      </c>
      <c r="B50" s="65"/>
      <c r="C50" s="65"/>
      <c r="D50" s="65"/>
      <c r="E50" s="65"/>
      <c r="F50" s="65"/>
      <c r="G50" s="66"/>
    </row>
    <row r="51" spans="1:7" ht="31.5" thickBot="1" x14ac:dyDescent="0.3">
      <c r="A51" s="70" t="s">
        <v>47</v>
      </c>
      <c r="B51" s="71"/>
      <c r="C51" s="71"/>
      <c r="D51" s="71"/>
      <c r="E51" s="71"/>
      <c r="F51" s="71"/>
      <c r="G51" s="72"/>
    </row>
    <row r="52" spans="1:7" ht="30.75" x14ac:dyDescent="0.25">
      <c r="A52" s="73" t="s">
        <v>18</v>
      </c>
      <c r="B52" s="74"/>
      <c r="C52" s="65" t="s">
        <v>17</v>
      </c>
      <c r="D52" s="65"/>
      <c r="E52" s="77" t="s">
        <v>16</v>
      </c>
      <c r="F52" s="77"/>
      <c r="G52" s="78"/>
    </row>
    <row r="53" spans="1:7" ht="31.5" thickBot="1" x14ac:dyDescent="0.3">
      <c r="A53" s="75" t="s">
        <v>45</v>
      </c>
      <c r="B53" s="76"/>
      <c r="C53" s="71" t="s">
        <v>20</v>
      </c>
      <c r="D53" s="71"/>
      <c r="E53" s="62" t="s">
        <v>19</v>
      </c>
      <c r="F53" s="62"/>
      <c r="G53" s="63"/>
    </row>
  </sheetData>
  <mergeCells count="44">
    <mergeCell ref="M40:M41"/>
    <mergeCell ref="N40:N41"/>
    <mergeCell ref="O40:O41"/>
    <mergeCell ref="P40:P41"/>
    <mergeCell ref="G41:H41"/>
    <mergeCell ref="I41:J41"/>
    <mergeCell ref="C1:G2"/>
    <mergeCell ref="C3:G4"/>
    <mergeCell ref="J3:K3"/>
    <mergeCell ref="A8:R8"/>
    <mergeCell ref="N30:N31"/>
    <mergeCell ref="G31:H31"/>
    <mergeCell ref="I31:J31"/>
    <mergeCell ref="M30:M31"/>
    <mergeCell ref="A29:R29"/>
    <mergeCell ref="O30:O31"/>
    <mergeCell ref="M18:V18"/>
    <mergeCell ref="A18:L18"/>
    <mergeCell ref="E46:G46"/>
    <mergeCell ref="C46:D46"/>
    <mergeCell ref="A30:C30"/>
    <mergeCell ref="D30:D31"/>
    <mergeCell ref="E30:E31"/>
    <mergeCell ref="F30:K30"/>
    <mergeCell ref="A40:C40"/>
    <mergeCell ref="D40:D41"/>
    <mergeCell ref="E40:E41"/>
    <mergeCell ref="F40:K40"/>
    <mergeCell ref="E47:G48"/>
    <mergeCell ref="C47:D47"/>
    <mergeCell ref="C48:D48"/>
    <mergeCell ref="P30:P31"/>
    <mergeCell ref="E53:G53"/>
    <mergeCell ref="A50:G50"/>
    <mergeCell ref="A49:G49"/>
    <mergeCell ref="A51:G51"/>
    <mergeCell ref="C52:D52"/>
    <mergeCell ref="C53:D53"/>
    <mergeCell ref="A52:B52"/>
    <mergeCell ref="A53:B53"/>
    <mergeCell ref="E52:G52"/>
    <mergeCell ref="A48:B48"/>
    <mergeCell ref="A46:B46"/>
    <mergeCell ref="A47:B47"/>
  </mergeCells>
  <phoneticPr fontId="2" type="noConversion"/>
  <hyperlinks>
    <hyperlink ref="E47" r:id="rId1" xr:uid="{5153A6A0-08E2-4E11-9DE0-5F8B47591D08}"/>
  </hyperlinks>
  <printOptions horizontalCentered="1"/>
  <pageMargins left="0.25" right="0.25" top="0.75" bottom="0.75" header="0.3" footer="0.3"/>
  <pageSetup paperSize="9" scale="23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AWC2 service</vt:lpstr>
      <vt:lpstr>'AWC2 service'!Print_Area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Gary Ho--Marketing &amp; Sales Dept--HK</dc:creator>
  <cp:lastModifiedBy>Ivy Ng - TSL HKG</cp:lastModifiedBy>
  <cp:lastPrinted>2025-06-24T03:42:12Z</cp:lastPrinted>
  <dcterms:created xsi:type="dcterms:W3CDTF">2024-07-19T02:36:23Z</dcterms:created>
  <dcterms:modified xsi:type="dcterms:W3CDTF">2025-06-24T03:42:14Z</dcterms:modified>
</cp:coreProperties>
</file>