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BBF716C7-5AF4-47A4-811A-4FBF110697F7}" xr6:coauthVersionLast="47" xr6:coauthVersionMax="47" xr10:uidLastSave="{00000000-0000-0000-0000-000000000000}"/>
  <bookViews>
    <workbookView xWindow="-120" yWindow="-120" windowWidth="29040" windowHeight="15840" xr2:uid="{2C905AD7-4A64-4B1F-ADE3-FFFEFBAF673D}"/>
  </bookViews>
  <sheets>
    <sheet name="HONG KO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N39" i="1"/>
  <c r="M39" i="1"/>
  <c r="O38" i="1"/>
  <c r="N38" i="1"/>
  <c r="M38" i="1"/>
  <c r="O37" i="1"/>
  <c r="O36" i="1"/>
  <c r="N35" i="1"/>
  <c r="M35" i="1"/>
  <c r="O34" i="1"/>
  <c r="N34" i="1"/>
  <c r="M34" i="1"/>
  <c r="O33" i="1"/>
  <c r="O32" i="1"/>
  <c r="N31" i="1"/>
  <c r="M31" i="1"/>
  <c r="O30" i="1"/>
  <c r="N30" i="1"/>
  <c r="M30" i="1"/>
  <c r="O29" i="1"/>
  <c r="O28" i="1"/>
  <c r="N27" i="1"/>
  <c r="M27" i="1"/>
  <c r="O26" i="1"/>
  <c r="N26" i="1"/>
  <c r="M26" i="1"/>
  <c r="O25" i="1"/>
  <c r="N24" i="1"/>
  <c r="M24" i="1"/>
  <c r="O23" i="1"/>
  <c r="O18" i="1"/>
  <c r="N17" i="1"/>
  <c r="M17" i="1"/>
  <c r="O16" i="1"/>
  <c r="N16" i="1"/>
  <c r="M16" i="1"/>
  <c r="O15" i="1"/>
  <c r="N14" i="1"/>
  <c r="M14" i="1"/>
  <c r="O13" i="1"/>
  <c r="O12" i="1"/>
  <c r="O11" i="1"/>
</calcChain>
</file>

<file path=xl/sharedStrings.xml><?xml version="1.0" encoding="utf-8"?>
<sst xmlns="http://schemas.openxmlformats.org/spreadsheetml/2006/main" count="327" uniqueCount="146">
  <si>
    <t>THAILAND TO HONG KONG,  SHEKOU, NANSHA (NEW PORT)</t>
  </si>
  <si>
    <t>ETD MARCH</t>
  </si>
  <si>
    <t>WEEK</t>
  </si>
  <si>
    <t>VESSEL</t>
  </si>
  <si>
    <t>VOY</t>
  </si>
  <si>
    <t>SVC</t>
  </si>
  <si>
    <t>BKK Free time  det7/dem5</t>
  </si>
  <si>
    <t>LCB Free time  det7/dem7</t>
  </si>
  <si>
    <t>ETA</t>
  </si>
  <si>
    <t>RTN TERMINAL</t>
  </si>
  <si>
    <t>CUT OFF</t>
  </si>
  <si>
    <t>ETD BKK</t>
  </si>
  <si>
    <t>FIRST RETURN</t>
  </si>
  <si>
    <t>ETD LCB</t>
  </si>
  <si>
    <t>CN0NW</t>
  </si>
  <si>
    <t>CNSKU</t>
  </si>
  <si>
    <t>HKHKG</t>
  </si>
  <si>
    <t>SAWASDEE RIGEL</t>
  </si>
  <si>
    <t>2503N</t>
  </si>
  <si>
    <t>CHT</t>
  </si>
  <si>
    <t>PAT 1 #0251</t>
  </si>
  <si>
    <t>24/3 23.59</t>
  </si>
  <si>
    <t>B5#2815</t>
  </si>
  <si>
    <t>26/3 17.00</t>
  </si>
  <si>
    <t>CHECK B5</t>
  </si>
  <si>
    <t>KMTC TAIPES</t>
  </si>
  <si>
    <t>CVT</t>
  </si>
  <si>
    <t>16/3 23:59</t>
  </si>
  <si>
    <t>18/3 23:59</t>
  </si>
  <si>
    <t>TS TIANJIN</t>
  </si>
  <si>
    <t>25003N</t>
  </si>
  <si>
    <t>25/3 23.59</t>
  </si>
  <si>
    <t>27/3 17.00</t>
  </si>
  <si>
    <t>GREEN EARTH</t>
  </si>
  <si>
    <t>008N</t>
  </si>
  <si>
    <t>TRX</t>
  </si>
  <si>
    <t>17/3 17:00</t>
  </si>
  <si>
    <t>SIAM #2809</t>
  </si>
  <si>
    <t>TS QINDAO</t>
  </si>
  <si>
    <t>25004N</t>
  </si>
  <si>
    <t>21/3 11:59</t>
  </si>
  <si>
    <t>22/3 23:59</t>
  </si>
  <si>
    <t>TS KAOHSIUNG</t>
  </si>
  <si>
    <t>25005N</t>
  </si>
  <si>
    <t>JHTS</t>
  </si>
  <si>
    <t>23/3 11:59</t>
  </si>
  <si>
    <t>KERRY #2816</t>
  </si>
  <si>
    <t>24/3 11:59</t>
  </si>
  <si>
    <t xml:space="preserve">TS NAGOYA </t>
  </si>
  <si>
    <t>24/3 17:00</t>
  </si>
  <si>
    <t>25/3 23:59</t>
  </si>
  <si>
    <t>AVIOS</t>
  </si>
  <si>
    <t>2505N</t>
  </si>
  <si>
    <t>25/3 17:00</t>
  </si>
  <si>
    <t>26/3 23:59</t>
  </si>
  <si>
    <t>ETD APRIL</t>
  </si>
  <si>
    <t>KMTC POHANG</t>
  </si>
  <si>
    <t>29/3 23.59</t>
  </si>
  <si>
    <t>31/3 17.00</t>
  </si>
  <si>
    <t xml:space="preserve">LITTLE WARRIOR </t>
  </si>
  <si>
    <t>014N</t>
  </si>
  <si>
    <t>30/3 17:00</t>
  </si>
  <si>
    <t>1/4 17:00</t>
  </si>
  <si>
    <t>2504N</t>
  </si>
  <si>
    <t>02/4 17:00</t>
  </si>
  <si>
    <t>04/4 17:00</t>
  </si>
  <si>
    <t>25006N</t>
  </si>
  <si>
    <t>5/4 11:59</t>
  </si>
  <si>
    <t>6/4 23:59</t>
  </si>
  <si>
    <t>06/4 17:00</t>
  </si>
  <si>
    <t>07/4 23:59</t>
  </si>
  <si>
    <t>15/4 11.59</t>
  </si>
  <si>
    <t>16/4 23.59</t>
  </si>
  <si>
    <t>08/4 23:59</t>
  </si>
  <si>
    <t>09/4 23.59</t>
  </si>
  <si>
    <t>TS KOBE</t>
  </si>
  <si>
    <t>25007N</t>
  </si>
  <si>
    <t>10/4 23.59</t>
  </si>
  <si>
    <t>12/4 11.59</t>
  </si>
  <si>
    <t>015N</t>
  </si>
  <si>
    <t>13/4 17:00</t>
  </si>
  <si>
    <t>15/4 17:00</t>
  </si>
  <si>
    <t>14/4 11.59</t>
  </si>
  <si>
    <t>15/4 23.59</t>
  </si>
  <si>
    <t>2506N</t>
  </si>
  <si>
    <t>15/4 11:59</t>
  </si>
  <si>
    <t>16/4 11:59</t>
  </si>
  <si>
    <t>17/4 23.59</t>
  </si>
  <si>
    <t>19/4 11.59</t>
  </si>
  <si>
    <t>20/4 17:00</t>
  </si>
  <si>
    <t>22/4 17:00</t>
  </si>
  <si>
    <t>21/4 23.59</t>
  </si>
  <si>
    <t>22/4 23.59</t>
  </si>
  <si>
    <t>22/4 11:59</t>
  </si>
  <si>
    <t>25008N</t>
  </si>
  <si>
    <t>24/4 23:59</t>
  </si>
  <si>
    <t>26/4 11:59</t>
  </si>
  <si>
    <t>016N</t>
  </si>
  <si>
    <t>27/4 17:00</t>
  </si>
  <si>
    <t>29/4 17:00</t>
  </si>
  <si>
    <t>28/4 17:00</t>
  </si>
  <si>
    <t>29/4 11:59</t>
  </si>
  <si>
    <t>30/4 11:59</t>
  </si>
  <si>
    <t>PROFORMA SCHEUDLE</t>
  </si>
  <si>
    <t>BKK/LKB</t>
  </si>
  <si>
    <t>LCB</t>
  </si>
  <si>
    <t>TRANSIT TIME</t>
  </si>
  <si>
    <t>ETD</t>
  </si>
  <si>
    <t>NANSHA</t>
  </si>
  <si>
    <t>HONG KONG</t>
  </si>
  <si>
    <t>MON 11.59</t>
  </si>
  <si>
    <t>TUE</t>
  </si>
  <si>
    <t>ESCO B3 # 2813</t>
  </si>
  <si>
    <t>TUE 05.00</t>
  </si>
  <si>
    <t>THU</t>
  </si>
  <si>
    <t>MBX</t>
  </si>
  <si>
    <t>LKB # 2816</t>
  </si>
  <si>
    <t>WED 17:00</t>
  </si>
  <si>
    <t>KERRY # 2816</t>
  </si>
  <si>
    <t>THU 17:00</t>
  </si>
  <si>
    <t>SAT</t>
  </si>
  <si>
    <t>CPX</t>
  </si>
  <si>
    <t>MON 17:00</t>
  </si>
  <si>
    <t>TUE 11:59</t>
  </si>
  <si>
    <t>CJX</t>
  </si>
  <si>
    <t>LKB # 2820</t>
  </si>
  <si>
    <t>SUN 23:59</t>
  </si>
  <si>
    <t>MON 23:59</t>
  </si>
  <si>
    <t>WED</t>
  </si>
  <si>
    <t>JHT</t>
  </si>
  <si>
    <t xml:space="preserve">SAHATHAI  0520 and 2801 </t>
  </si>
  <si>
    <t>THU 23:59</t>
  </si>
  <si>
    <t>FRI 23:59</t>
  </si>
  <si>
    <t>SUN</t>
  </si>
  <si>
    <t>PAT 1#0251</t>
  </si>
  <si>
    <t>SAT 11:59</t>
  </si>
  <si>
    <t>MON</t>
  </si>
  <si>
    <t>PAT1 #0251</t>
  </si>
  <si>
    <t>MON 11:59</t>
  </si>
  <si>
    <t>TUE  11:59</t>
  </si>
  <si>
    <t>-</t>
  </si>
  <si>
    <t>4 ~ 5</t>
  </si>
  <si>
    <t xml:space="preserve">PAT 1 #0251 </t>
  </si>
  <si>
    <t>WED 11:59</t>
  </si>
  <si>
    <t>FRI</t>
  </si>
  <si>
    <t>5 ~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</si>
</sst>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;@"/>
  </numFmts>
  <fonts count="16" x14ac:knownFonts="1">
    <font>
      <sz val="11"/>
      <color theme="1"/>
      <name val="新細明體"/>
      <family val="2"/>
      <charset val="222"/>
      <scheme val="minor"/>
    </font>
    <font>
      <u/>
      <sz val="11"/>
      <color theme="10"/>
      <name val="新細明體"/>
      <family val="2"/>
      <charset val="222"/>
      <scheme val="minor"/>
    </font>
    <font>
      <sz val="10"/>
      <color rgb="FF000000"/>
      <name val="新細明體"/>
      <family val="2"/>
      <scheme val="minor"/>
    </font>
    <font>
      <sz val="10"/>
      <color rgb="FF999999"/>
      <name val="新細明體"/>
      <family val="2"/>
      <scheme val="minor"/>
    </font>
    <font>
      <b/>
      <sz val="10"/>
      <color rgb="FF000000"/>
      <name val="新細明體"/>
      <family val="2"/>
      <scheme val="minor"/>
    </font>
    <font>
      <sz val="10"/>
      <name val="新細明體"/>
      <family val="2"/>
      <scheme val="minor"/>
    </font>
    <font>
      <b/>
      <sz val="14"/>
      <name val="新細明體"/>
      <family val="2"/>
      <scheme val="minor"/>
    </font>
    <font>
      <b/>
      <sz val="10"/>
      <name val="新細明體"/>
      <family val="2"/>
      <scheme val="minor"/>
    </font>
    <font>
      <b/>
      <sz val="8"/>
      <name val="新細明體"/>
      <family val="2"/>
      <scheme val="minor"/>
    </font>
    <font>
      <sz val="11"/>
      <name val="新細明體"/>
      <family val="2"/>
      <scheme val="minor"/>
    </font>
    <font>
      <b/>
      <u/>
      <sz val="10"/>
      <color rgb="FF0070C0"/>
      <name val="Tahoma"/>
      <family val="2"/>
    </font>
    <font>
      <sz val="11"/>
      <color rgb="FF000000"/>
      <name val="Calibri"/>
      <family val="2"/>
    </font>
    <font>
      <b/>
      <sz val="9"/>
      <name val="新細明體"/>
      <family val="2"/>
      <scheme val="minor"/>
    </font>
    <font>
      <sz val="10"/>
      <color theme="0" tint="-0.34998626667073579"/>
      <name val="新細明體"/>
      <family val="2"/>
      <scheme val="minor"/>
    </font>
    <font>
      <sz val="9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D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76" fontId="7" fillId="3" borderId="16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10" fillId="2" borderId="15" xfId="1" applyNumberFormat="1" applyFont="1" applyFill="1" applyBorder="1" applyAlignment="1">
      <alignment horizontal="center" vertical="center"/>
    </xf>
    <xf numFmtId="176" fontId="5" fillId="4" borderId="15" xfId="0" applyNumberFormat="1" applyFont="1" applyFill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" fontId="2" fillId="0" borderId="15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7" fillId="3" borderId="9" xfId="0" applyNumberFormat="1" applyFont="1" applyFill="1" applyBorder="1" applyAlignment="1">
      <alignment horizontal="center" vertical="center"/>
    </xf>
    <xf numFmtId="176" fontId="7" fillId="3" borderId="10" xfId="0" applyNumberFormat="1" applyFont="1" applyFill="1" applyBorder="1" applyAlignment="1">
      <alignment horizontal="center" vertical="center"/>
    </xf>
    <xf numFmtId="176" fontId="7" fillId="3" borderId="11" xfId="0" applyNumberFormat="1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1</xdr:col>
      <xdr:colOff>1390650</xdr:colOff>
      <xdr:row>4</xdr:row>
      <xdr:rowOff>114300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637B670E-A7A0-41DA-9F71-6C5F8921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"/>
          <a:ext cx="1628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</xdr:row>
      <xdr:rowOff>38100</xdr:rowOff>
    </xdr:from>
    <xdr:to>
      <xdr:col>7</xdr:col>
      <xdr:colOff>590550</xdr:colOff>
      <xdr:row>4</xdr:row>
      <xdr:rowOff>95250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1B970A6-34C6-473D-AAF2-9D4DDEEA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28600"/>
          <a:ext cx="5734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it.com/vessel.asp?vsl=&amp;voy=" TargetMode="External"/><Relationship Id="rId3" Type="http://schemas.openxmlformats.org/officeDocument/2006/relationships/hyperlink" Target="https://www.lcit.com/vessel.asp?vsl=&amp;voy=" TargetMode="External"/><Relationship Id="rId7" Type="http://schemas.openxmlformats.org/officeDocument/2006/relationships/hyperlink" Target="https://www.lcit.com/vessel.asp?vsl=&amp;voy=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hyperlink" Target="https://www.lcit.com/vessel.asp?vsl=&amp;voy=" TargetMode="External"/><Relationship Id="rId11" Type="http://schemas.openxmlformats.org/officeDocument/2006/relationships/hyperlink" Target="https://www.lcit.com/vessel.asp?vsl=&amp;voy=" TargetMode="External"/><Relationship Id="rId5" Type="http://schemas.openxmlformats.org/officeDocument/2006/relationships/hyperlink" Target="https://www.lcit.com/vessel.asp?vsl=&amp;voy=" TargetMode="External"/><Relationship Id="rId10" Type="http://schemas.openxmlformats.org/officeDocument/2006/relationships/hyperlink" Target="https://www.lcit.com/vessel.asp?vsl=&amp;voy=" TargetMode="External"/><Relationship Id="rId4" Type="http://schemas.openxmlformats.org/officeDocument/2006/relationships/hyperlink" Target="https://www.lcit.com/vessel.asp?vsl=&amp;voy=" TargetMode="External"/><Relationship Id="rId9" Type="http://schemas.openxmlformats.org/officeDocument/2006/relationships/hyperlink" Target="https://www.lcit.com/vessel.asp?vsl=&amp;voy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8C23-A3AD-425F-8024-2F8CA049B53C}">
  <dimension ref="A2:Q54"/>
  <sheetViews>
    <sheetView tabSelected="1" zoomScale="78" zoomScaleNormal="78" workbookViewId="0">
      <selection activeCell="N6" sqref="N6"/>
    </sheetView>
  </sheetViews>
  <sheetFormatPr defaultColWidth="9" defaultRowHeight="15" customHeight="1" x14ac:dyDescent="0.25"/>
  <cols>
    <col min="1" max="1" width="5.42578125" style="1" customWidth="1"/>
    <col min="2" max="2" width="25" style="1" customWidth="1"/>
    <col min="3" max="3" width="15.28515625" style="1" customWidth="1"/>
    <col min="4" max="4" width="8.28515625" style="1" customWidth="1"/>
    <col min="5" max="5" width="24.140625" style="1" customWidth="1"/>
    <col min="6" max="6" width="13.42578125" style="1" customWidth="1"/>
    <col min="7" max="7" width="9.42578125" style="1" customWidth="1"/>
    <col min="8" max="8" width="13.28515625" style="1" customWidth="1"/>
    <col min="9" max="9" width="13.140625" style="1" customWidth="1"/>
    <col min="10" max="10" width="11.5703125" style="1" customWidth="1"/>
    <col min="11" max="11" width="7.85546875" style="1" customWidth="1"/>
    <col min="12" max="12" width="15.7109375" style="1" customWidth="1"/>
    <col min="13" max="13" width="8" style="1" customWidth="1"/>
    <col min="14" max="14" width="8.140625" style="1" bestFit="1" customWidth="1"/>
    <col min="15" max="15" width="9.42578125" style="3" customWidth="1"/>
    <col min="16" max="16" width="6.42578125" style="3" bestFit="1" customWidth="1"/>
    <col min="17" max="17" width="6.140625" style="3" bestFit="1" customWidth="1"/>
    <col min="18" max="18" width="6.140625" style="1" bestFit="1" customWidth="1"/>
    <col min="19" max="19" width="6.42578125" style="1" bestFit="1" customWidth="1"/>
    <col min="20" max="20" width="6.140625" style="1" bestFit="1" customWidth="1"/>
    <col min="21" max="21" width="6.140625" style="1" customWidth="1"/>
    <col min="22" max="16384" width="9" style="1"/>
  </cols>
  <sheetData>
    <row r="2" spans="1:15" ht="15" customHeight="1" x14ac:dyDescent="0.25">
      <c r="F2" s="2"/>
    </row>
    <row r="3" spans="1:15" ht="15" customHeight="1" x14ac:dyDescent="0.25">
      <c r="F3" s="2"/>
    </row>
    <row r="4" spans="1:15" ht="15" customHeight="1" x14ac:dyDescent="0.25">
      <c r="F4" s="2"/>
    </row>
    <row r="6" spans="1:15" ht="15" customHeight="1" x14ac:dyDescent="0.25">
      <c r="A6" s="4" t="s">
        <v>0</v>
      </c>
    </row>
    <row r="7" spans="1:15" s="5" customFormat="1" ht="15" customHeight="1" x14ac:dyDescent="0.25">
      <c r="F7" s="6"/>
      <c r="G7" s="7"/>
      <c r="H7" s="7"/>
      <c r="J7" s="6"/>
      <c r="K7" s="7"/>
      <c r="L7" s="7"/>
      <c r="M7" s="8"/>
      <c r="N7" s="8"/>
      <c r="O7" s="8"/>
    </row>
    <row r="8" spans="1:15" s="5" customFormat="1" ht="15" customHeight="1" x14ac:dyDescent="0.25">
      <c r="A8" s="54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1:15" s="5" customFormat="1" ht="15" customHeight="1" x14ac:dyDescent="0.25">
      <c r="A9" s="57" t="s">
        <v>2</v>
      </c>
      <c r="B9" s="59" t="s">
        <v>3</v>
      </c>
      <c r="C9" s="59" t="s">
        <v>4</v>
      </c>
      <c r="D9" s="59" t="s">
        <v>5</v>
      </c>
      <c r="E9" s="61" t="s">
        <v>6</v>
      </c>
      <c r="F9" s="62"/>
      <c r="G9" s="62"/>
      <c r="H9" s="63"/>
      <c r="I9" s="61" t="s">
        <v>7</v>
      </c>
      <c r="J9" s="62"/>
      <c r="K9" s="62"/>
      <c r="L9" s="64"/>
      <c r="M9" s="65" t="s">
        <v>8</v>
      </c>
      <c r="N9" s="66"/>
      <c r="O9" s="67"/>
    </row>
    <row r="10" spans="1:15" s="5" customFormat="1" ht="15" customHeight="1" x14ac:dyDescent="0.25">
      <c r="A10" s="58"/>
      <c r="B10" s="60"/>
      <c r="C10" s="60"/>
      <c r="D10" s="60"/>
      <c r="E10" s="10" t="s">
        <v>9</v>
      </c>
      <c r="F10" s="9" t="s">
        <v>10</v>
      </c>
      <c r="G10" s="11" t="s">
        <v>11</v>
      </c>
      <c r="H10" s="10" t="s">
        <v>12</v>
      </c>
      <c r="I10" s="10" t="s">
        <v>9</v>
      </c>
      <c r="J10" s="10" t="s">
        <v>10</v>
      </c>
      <c r="K10" s="12" t="s">
        <v>13</v>
      </c>
      <c r="L10" s="13" t="s">
        <v>12</v>
      </c>
      <c r="M10" s="14" t="s">
        <v>14</v>
      </c>
      <c r="N10" s="15" t="s">
        <v>15</v>
      </c>
      <c r="O10" s="15" t="s">
        <v>16</v>
      </c>
    </row>
    <row r="11" spans="1:15" s="5" customFormat="1" ht="15" customHeight="1" x14ac:dyDescent="0.25">
      <c r="A11" s="16">
        <v>11</v>
      </c>
      <c r="B11" s="17" t="s">
        <v>17</v>
      </c>
      <c r="C11" s="17" t="s">
        <v>18</v>
      </c>
      <c r="D11" s="17" t="s">
        <v>19</v>
      </c>
      <c r="E11" s="17" t="s">
        <v>20</v>
      </c>
      <c r="F11" s="18" t="s">
        <v>21</v>
      </c>
      <c r="G11" s="19">
        <v>45743</v>
      </c>
      <c r="H11" s="19">
        <v>45734</v>
      </c>
      <c r="I11" s="20" t="s">
        <v>22</v>
      </c>
      <c r="J11" s="18" t="s">
        <v>23</v>
      </c>
      <c r="K11" s="19">
        <v>45744</v>
      </c>
      <c r="L11" s="21" t="s">
        <v>24</v>
      </c>
      <c r="M11" s="22"/>
      <c r="N11" s="22"/>
      <c r="O11" s="19">
        <f>K11+3</f>
        <v>45747</v>
      </c>
    </row>
    <row r="12" spans="1:15" s="5" customFormat="1" ht="15" customHeight="1" x14ac:dyDescent="0.25">
      <c r="A12" s="16">
        <v>11</v>
      </c>
      <c r="B12" s="16" t="s">
        <v>25</v>
      </c>
      <c r="C12" s="16" t="s">
        <v>18</v>
      </c>
      <c r="D12" s="16" t="s">
        <v>26</v>
      </c>
      <c r="E12" s="16" t="s">
        <v>20</v>
      </c>
      <c r="F12" s="23" t="s">
        <v>27</v>
      </c>
      <c r="G12" s="24">
        <v>45735</v>
      </c>
      <c r="H12" s="19">
        <v>45730</v>
      </c>
      <c r="I12" s="16" t="s">
        <v>22</v>
      </c>
      <c r="J12" s="23" t="s">
        <v>28</v>
      </c>
      <c r="K12" s="24">
        <v>45736</v>
      </c>
      <c r="L12" s="21" t="s">
        <v>24</v>
      </c>
      <c r="M12" s="22"/>
      <c r="N12" s="22"/>
      <c r="O12" s="19">
        <f>K12+4</f>
        <v>45740</v>
      </c>
    </row>
    <row r="13" spans="1:15" s="5" customFormat="1" ht="15" customHeight="1" x14ac:dyDescent="0.25">
      <c r="A13" s="17">
        <v>12</v>
      </c>
      <c r="B13" s="17" t="s">
        <v>29</v>
      </c>
      <c r="C13" s="17" t="s">
        <v>30</v>
      </c>
      <c r="D13" s="17" t="s">
        <v>19</v>
      </c>
      <c r="E13" s="17" t="s">
        <v>20</v>
      </c>
      <c r="F13" s="18" t="s">
        <v>31</v>
      </c>
      <c r="G13" s="19">
        <v>45744</v>
      </c>
      <c r="H13" s="19">
        <v>45738</v>
      </c>
      <c r="I13" s="20" t="s">
        <v>22</v>
      </c>
      <c r="J13" s="18" t="s">
        <v>32</v>
      </c>
      <c r="K13" s="19">
        <v>45745</v>
      </c>
      <c r="L13" s="21" t="s">
        <v>24</v>
      </c>
      <c r="M13" s="22"/>
      <c r="N13" s="22"/>
      <c r="O13" s="19">
        <f>K13+4</f>
        <v>45749</v>
      </c>
    </row>
    <row r="14" spans="1:15" s="5" customFormat="1" ht="15" customHeight="1" x14ac:dyDescent="0.25">
      <c r="A14" s="16">
        <v>12</v>
      </c>
      <c r="B14" s="17" t="s">
        <v>33</v>
      </c>
      <c r="C14" s="17" t="s">
        <v>34</v>
      </c>
      <c r="D14" s="16" t="s">
        <v>35</v>
      </c>
      <c r="E14" s="16" t="s">
        <v>20</v>
      </c>
      <c r="F14" s="23" t="s">
        <v>36</v>
      </c>
      <c r="G14" s="24">
        <v>45736</v>
      </c>
      <c r="H14" s="19">
        <v>45731</v>
      </c>
      <c r="I14" s="20" t="s">
        <v>37</v>
      </c>
      <c r="J14" s="23" t="s">
        <v>28</v>
      </c>
      <c r="K14" s="24">
        <v>45736</v>
      </c>
      <c r="L14" s="19">
        <v>45730</v>
      </c>
      <c r="M14" s="24">
        <f>K14+5</f>
        <v>45741</v>
      </c>
      <c r="N14" s="19">
        <f>K14+6</f>
        <v>45742</v>
      </c>
      <c r="O14" s="22"/>
    </row>
    <row r="15" spans="1:15" s="5" customFormat="1" ht="15" customHeight="1" x14ac:dyDescent="0.25">
      <c r="A15" s="17">
        <v>12</v>
      </c>
      <c r="B15" s="17" t="s">
        <v>38</v>
      </c>
      <c r="C15" s="17" t="s">
        <v>39</v>
      </c>
      <c r="D15" s="16" t="s">
        <v>26</v>
      </c>
      <c r="E15" s="17" t="s">
        <v>20</v>
      </c>
      <c r="F15" s="18" t="s">
        <v>40</v>
      </c>
      <c r="G15" s="19">
        <v>45740</v>
      </c>
      <c r="H15" s="19">
        <v>45736</v>
      </c>
      <c r="I15" s="16" t="s">
        <v>22</v>
      </c>
      <c r="J15" s="18" t="s">
        <v>41</v>
      </c>
      <c r="K15" s="19">
        <v>45741</v>
      </c>
      <c r="L15" s="21" t="s">
        <v>24</v>
      </c>
      <c r="M15" s="22"/>
      <c r="N15" s="22"/>
      <c r="O15" s="19">
        <f>K15+4</f>
        <v>45745</v>
      </c>
    </row>
    <row r="16" spans="1:15" s="5" customFormat="1" ht="15" customHeight="1" x14ac:dyDescent="0.25">
      <c r="A16" s="16">
        <v>13</v>
      </c>
      <c r="B16" s="16" t="s">
        <v>42</v>
      </c>
      <c r="C16" s="16" t="s">
        <v>43</v>
      </c>
      <c r="D16" s="17" t="s">
        <v>44</v>
      </c>
      <c r="E16" s="16" t="s">
        <v>20</v>
      </c>
      <c r="F16" s="23" t="s">
        <v>45</v>
      </c>
      <c r="G16" s="24">
        <v>45741</v>
      </c>
      <c r="H16" s="19"/>
      <c r="I16" s="20" t="s">
        <v>46</v>
      </c>
      <c r="J16" s="23" t="s">
        <v>47</v>
      </c>
      <c r="K16" s="24">
        <v>45742</v>
      </c>
      <c r="L16" s="21"/>
      <c r="M16" s="19">
        <f>K16+4</f>
        <v>45746</v>
      </c>
      <c r="N16" s="19">
        <f>K16+5</f>
        <v>45747</v>
      </c>
      <c r="O16" s="19">
        <f>K16+6</f>
        <v>45748</v>
      </c>
    </row>
    <row r="17" spans="1:15" s="5" customFormat="1" ht="15" customHeight="1" x14ac:dyDescent="0.25">
      <c r="A17" s="16">
        <v>13</v>
      </c>
      <c r="B17" s="17" t="s">
        <v>48</v>
      </c>
      <c r="C17" s="17" t="s">
        <v>39</v>
      </c>
      <c r="D17" s="16" t="s">
        <v>35</v>
      </c>
      <c r="E17" s="16" t="s">
        <v>20</v>
      </c>
      <c r="F17" s="23" t="s">
        <v>49</v>
      </c>
      <c r="G17" s="24">
        <v>45742</v>
      </c>
      <c r="H17" s="24"/>
      <c r="I17" s="20" t="s">
        <v>37</v>
      </c>
      <c r="J17" s="23" t="s">
        <v>50</v>
      </c>
      <c r="K17" s="24">
        <v>45743</v>
      </c>
      <c r="L17" s="16"/>
      <c r="M17" s="24">
        <f>K17+5</f>
        <v>45748</v>
      </c>
      <c r="N17" s="19">
        <f>K17+6</f>
        <v>45749</v>
      </c>
      <c r="O17" s="22"/>
    </row>
    <row r="18" spans="1:15" s="5" customFormat="1" ht="15" customHeight="1" x14ac:dyDescent="0.25">
      <c r="A18" s="16">
        <v>13</v>
      </c>
      <c r="B18" s="16" t="s">
        <v>51</v>
      </c>
      <c r="C18" s="16" t="s">
        <v>52</v>
      </c>
      <c r="D18" s="16" t="s">
        <v>26</v>
      </c>
      <c r="E18" s="16" t="s">
        <v>20</v>
      </c>
      <c r="F18" s="23" t="s">
        <v>53</v>
      </c>
      <c r="G18" s="24">
        <v>45744</v>
      </c>
      <c r="H18" s="24"/>
      <c r="I18" s="16" t="s">
        <v>22</v>
      </c>
      <c r="J18" s="23" t="s">
        <v>54</v>
      </c>
      <c r="K18" s="24">
        <v>45745</v>
      </c>
      <c r="L18" s="25" t="s">
        <v>24</v>
      </c>
      <c r="M18" s="22"/>
      <c r="N18" s="22"/>
      <c r="O18" s="19">
        <f>K18+4</f>
        <v>45749</v>
      </c>
    </row>
    <row r="19" spans="1:15" s="5" customFormat="1" ht="15" customHeight="1" x14ac:dyDescent="0.25">
      <c r="F19" s="6"/>
      <c r="G19" s="7"/>
      <c r="H19" s="7"/>
      <c r="J19" s="6"/>
      <c r="K19" s="7"/>
      <c r="L19" s="26"/>
      <c r="M19" s="7"/>
      <c r="N19" s="7"/>
      <c r="O19" s="7"/>
    </row>
    <row r="20" spans="1:15" s="5" customFormat="1" ht="15" customHeight="1" x14ac:dyDescent="0.25">
      <c r="A20" s="54" t="s">
        <v>55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s="5" customFormat="1" ht="15" customHeight="1" x14ac:dyDescent="0.25">
      <c r="A21" s="57" t="s">
        <v>2</v>
      </c>
      <c r="B21" s="59" t="s">
        <v>3</v>
      </c>
      <c r="C21" s="59" t="s">
        <v>4</v>
      </c>
      <c r="D21" s="59" t="s">
        <v>5</v>
      </c>
      <c r="E21" s="61" t="s">
        <v>6</v>
      </c>
      <c r="F21" s="62"/>
      <c r="G21" s="62"/>
      <c r="H21" s="63"/>
      <c r="I21" s="61" t="s">
        <v>7</v>
      </c>
      <c r="J21" s="62"/>
      <c r="K21" s="62"/>
      <c r="L21" s="64"/>
      <c r="M21" s="65" t="s">
        <v>8</v>
      </c>
      <c r="N21" s="66"/>
      <c r="O21" s="67"/>
    </row>
    <row r="22" spans="1:15" s="5" customFormat="1" ht="15" customHeight="1" x14ac:dyDescent="0.25">
      <c r="A22" s="58"/>
      <c r="B22" s="60"/>
      <c r="C22" s="60"/>
      <c r="D22" s="60"/>
      <c r="E22" s="10" t="s">
        <v>9</v>
      </c>
      <c r="F22" s="9" t="s">
        <v>10</v>
      </c>
      <c r="G22" s="11" t="s">
        <v>11</v>
      </c>
      <c r="H22" s="10" t="s">
        <v>12</v>
      </c>
      <c r="I22" s="10" t="s">
        <v>9</v>
      </c>
      <c r="J22" s="10" t="s">
        <v>10</v>
      </c>
      <c r="K22" s="12" t="s">
        <v>13</v>
      </c>
      <c r="L22" s="13" t="s">
        <v>12</v>
      </c>
      <c r="M22" s="14" t="s">
        <v>14</v>
      </c>
      <c r="N22" s="15" t="s">
        <v>15</v>
      </c>
      <c r="O22" s="15" t="s">
        <v>16</v>
      </c>
    </row>
    <row r="23" spans="1:15" s="5" customFormat="1" ht="15" customHeight="1" x14ac:dyDescent="0.25">
      <c r="A23" s="16">
        <v>13</v>
      </c>
      <c r="B23" s="17" t="s">
        <v>56</v>
      </c>
      <c r="C23" s="17" t="s">
        <v>18</v>
      </c>
      <c r="D23" s="17" t="s">
        <v>19</v>
      </c>
      <c r="E23" s="16" t="s">
        <v>20</v>
      </c>
      <c r="F23" s="23" t="s">
        <v>57</v>
      </c>
      <c r="G23" s="24">
        <v>45748</v>
      </c>
      <c r="H23" s="24"/>
      <c r="I23" s="20" t="s">
        <v>22</v>
      </c>
      <c r="J23" s="23" t="s">
        <v>58</v>
      </c>
      <c r="K23" s="24">
        <v>45749</v>
      </c>
      <c r="L23" s="21" t="s">
        <v>24</v>
      </c>
      <c r="M23" s="22"/>
      <c r="N23" s="22"/>
      <c r="O23" s="19">
        <f>K23+4</f>
        <v>45753</v>
      </c>
    </row>
    <row r="24" spans="1:15" s="5" customFormat="1" ht="15" customHeight="1" x14ac:dyDescent="0.25">
      <c r="A24" s="17">
        <v>14</v>
      </c>
      <c r="B24" s="17" t="s">
        <v>59</v>
      </c>
      <c r="C24" s="27" t="s">
        <v>60</v>
      </c>
      <c r="D24" s="16" t="s">
        <v>35</v>
      </c>
      <c r="E24" s="17" t="s">
        <v>20</v>
      </c>
      <c r="F24" s="18" t="s">
        <v>61</v>
      </c>
      <c r="G24" s="19">
        <v>45748</v>
      </c>
      <c r="H24" s="19"/>
      <c r="I24" s="20" t="s">
        <v>37</v>
      </c>
      <c r="J24" s="18" t="s">
        <v>62</v>
      </c>
      <c r="K24" s="19">
        <v>45750</v>
      </c>
      <c r="L24" s="21"/>
      <c r="M24" s="24">
        <f>K24+5</f>
        <v>45755</v>
      </c>
      <c r="N24" s="19">
        <f>K24+6</f>
        <v>45756</v>
      </c>
      <c r="O24" s="22"/>
    </row>
    <row r="25" spans="1:15" s="5" customFormat="1" ht="15" customHeight="1" x14ac:dyDescent="0.25">
      <c r="A25" s="17">
        <v>14</v>
      </c>
      <c r="B25" s="17" t="s">
        <v>25</v>
      </c>
      <c r="C25" s="17" t="s">
        <v>63</v>
      </c>
      <c r="D25" s="16" t="s">
        <v>26</v>
      </c>
      <c r="E25" s="17" t="s">
        <v>20</v>
      </c>
      <c r="F25" s="18" t="s">
        <v>64</v>
      </c>
      <c r="G25" s="19">
        <v>45752</v>
      </c>
      <c r="H25" s="19"/>
      <c r="I25" s="16" t="s">
        <v>22</v>
      </c>
      <c r="J25" s="18" t="s">
        <v>65</v>
      </c>
      <c r="K25" s="19">
        <v>45753</v>
      </c>
      <c r="L25" s="21" t="s">
        <v>24</v>
      </c>
      <c r="M25" s="22"/>
      <c r="N25" s="22"/>
      <c r="O25" s="19">
        <f>K25+4</f>
        <v>45757</v>
      </c>
    </row>
    <row r="26" spans="1:15" s="5" customFormat="1" ht="15" customHeight="1" x14ac:dyDescent="0.25">
      <c r="A26" s="17">
        <v>15</v>
      </c>
      <c r="B26" s="17" t="s">
        <v>42</v>
      </c>
      <c r="C26" s="16" t="s">
        <v>66</v>
      </c>
      <c r="D26" s="17" t="s">
        <v>44</v>
      </c>
      <c r="E26" s="16" t="s">
        <v>20</v>
      </c>
      <c r="F26" s="23" t="s">
        <v>67</v>
      </c>
      <c r="G26" s="24">
        <v>45754</v>
      </c>
      <c r="H26" s="19"/>
      <c r="I26" s="20" t="s">
        <v>46</v>
      </c>
      <c r="J26" s="23" t="s">
        <v>68</v>
      </c>
      <c r="K26" s="24">
        <v>45755</v>
      </c>
      <c r="L26" s="19"/>
      <c r="M26" s="19">
        <f>K26+4</f>
        <v>45759</v>
      </c>
      <c r="N26" s="19">
        <f>K26+5</f>
        <v>45760</v>
      </c>
      <c r="O26" s="19">
        <f>K26+6</f>
        <v>45761</v>
      </c>
    </row>
    <row r="27" spans="1:15" s="5" customFormat="1" ht="15" customHeight="1" x14ac:dyDescent="0.25">
      <c r="A27" s="16">
        <v>15</v>
      </c>
      <c r="B27" s="17" t="s">
        <v>48</v>
      </c>
      <c r="C27" s="17" t="s">
        <v>43</v>
      </c>
      <c r="D27" s="16" t="s">
        <v>35</v>
      </c>
      <c r="E27" s="16" t="s">
        <v>20</v>
      </c>
      <c r="F27" s="23" t="s">
        <v>69</v>
      </c>
      <c r="G27" s="24">
        <v>45756</v>
      </c>
      <c r="H27" s="19"/>
      <c r="I27" s="20" t="s">
        <v>37</v>
      </c>
      <c r="J27" s="23" t="s">
        <v>70</v>
      </c>
      <c r="K27" s="24">
        <v>45757</v>
      </c>
      <c r="L27" s="25"/>
      <c r="M27" s="24">
        <f>K27+4</f>
        <v>45761</v>
      </c>
      <c r="N27" s="19">
        <f>K27+5</f>
        <v>45762</v>
      </c>
      <c r="O27" s="22"/>
    </row>
    <row r="28" spans="1:15" s="5" customFormat="1" ht="15" customHeight="1" x14ac:dyDescent="0.25">
      <c r="A28" s="16">
        <v>15</v>
      </c>
      <c r="B28" s="17" t="s">
        <v>17</v>
      </c>
      <c r="C28" s="17" t="s">
        <v>63</v>
      </c>
      <c r="D28" s="17" t="s">
        <v>19</v>
      </c>
      <c r="E28" s="16" t="s">
        <v>20</v>
      </c>
      <c r="F28" s="23" t="s">
        <v>71</v>
      </c>
      <c r="G28" s="24">
        <v>45764</v>
      </c>
      <c r="H28" s="19"/>
      <c r="I28" s="16" t="s">
        <v>22</v>
      </c>
      <c r="J28" s="23" t="s">
        <v>72</v>
      </c>
      <c r="K28" s="24">
        <v>45765</v>
      </c>
      <c r="L28" s="21" t="s">
        <v>24</v>
      </c>
      <c r="M28" s="22"/>
      <c r="N28" s="22"/>
      <c r="O28" s="19">
        <f>K28+3</f>
        <v>45768</v>
      </c>
    </row>
    <row r="29" spans="1:15" s="5" customFormat="1" ht="15" customHeight="1" x14ac:dyDescent="0.25">
      <c r="A29" s="16">
        <v>15</v>
      </c>
      <c r="B29" s="17" t="s">
        <v>38</v>
      </c>
      <c r="C29" s="17" t="s">
        <v>43</v>
      </c>
      <c r="D29" s="16" t="s">
        <v>26</v>
      </c>
      <c r="E29" s="16" t="s">
        <v>20</v>
      </c>
      <c r="F29" s="23" t="s">
        <v>73</v>
      </c>
      <c r="G29" s="24">
        <v>45758</v>
      </c>
      <c r="H29" s="19"/>
      <c r="I29" s="20" t="s">
        <v>22</v>
      </c>
      <c r="J29" s="23" t="s">
        <v>74</v>
      </c>
      <c r="K29" s="24">
        <v>45759</v>
      </c>
      <c r="L29" s="21" t="s">
        <v>24</v>
      </c>
      <c r="M29" s="22"/>
      <c r="N29" s="22"/>
      <c r="O29" s="19">
        <f>K29+4</f>
        <v>45763</v>
      </c>
    </row>
    <row r="30" spans="1:15" s="5" customFormat="1" ht="15" customHeight="1" x14ac:dyDescent="0.25">
      <c r="A30" s="16">
        <v>16</v>
      </c>
      <c r="B30" s="17" t="s">
        <v>75</v>
      </c>
      <c r="C30" s="17" t="s">
        <v>76</v>
      </c>
      <c r="D30" s="17" t="s">
        <v>44</v>
      </c>
      <c r="E30" s="17" t="s">
        <v>20</v>
      </c>
      <c r="F30" s="18" t="s">
        <v>77</v>
      </c>
      <c r="G30" s="19">
        <v>45760</v>
      </c>
      <c r="H30" s="19"/>
      <c r="I30" s="20" t="s">
        <v>46</v>
      </c>
      <c r="J30" s="18" t="s">
        <v>78</v>
      </c>
      <c r="K30" s="19">
        <v>45761</v>
      </c>
      <c r="L30" s="21"/>
      <c r="M30" s="19">
        <f>K30+6</f>
        <v>45767</v>
      </c>
      <c r="N30" s="19">
        <f>K30+7</f>
        <v>45768</v>
      </c>
      <c r="O30" s="19">
        <f>K30+7</f>
        <v>45768</v>
      </c>
    </row>
    <row r="31" spans="1:15" s="5" customFormat="1" ht="15" customHeight="1" x14ac:dyDescent="0.25">
      <c r="A31" s="17">
        <v>16</v>
      </c>
      <c r="B31" s="17" t="s">
        <v>59</v>
      </c>
      <c r="C31" s="17" t="s">
        <v>79</v>
      </c>
      <c r="D31" s="16" t="s">
        <v>35</v>
      </c>
      <c r="E31" s="17" t="s">
        <v>20</v>
      </c>
      <c r="F31" s="18" t="s">
        <v>80</v>
      </c>
      <c r="G31" s="19">
        <v>45762</v>
      </c>
      <c r="H31" s="19"/>
      <c r="I31" s="20" t="s">
        <v>37</v>
      </c>
      <c r="J31" s="18" t="s">
        <v>81</v>
      </c>
      <c r="K31" s="19">
        <v>45764</v>
      </c>
      <c r="L31" s="21"/>
      <c r="M31" s="24">
        <f>K31+5</f>
        <v>45769</v>
      </c>
      <c r="N31" s="19">
        <f>K31+6</f>
        <v>45770</v>
      </c>
      <c r="O31" s="22"/>
    </row>
    <row r="32" spans="1:15" s="5" customFormat="1" ht="15" customHeight="1" x14ac:dyDescent="0.25">
      <c r="A32" s="16">
        <v>16</v>
      </c>
      <c r="B32" s="17" t="s">
        <v>29</v>
      </c>
      <c r="C32" s="17" t="s">
        <v>39</v>
      </c>
      <c r="D32" s="17" t="s">
        <v>19</v>
      </c>
      <c r="E32" s="17" t="s">
        <v>20</v>
      </c>
      <c r="F32" s="18" t="s">
        <v>82</v>
      </c>
      <c r="G32" s="19">
        <v>45763</v>
      </c>
      <c r="H32" s="19"/>
      <c r="I32" s="16" t="s">
        <v>22</v>
      </c>
      <c r="J32" s="18" t="s">
        <v>83</v>
      </c>
      <c r="K32" s="19">
        <v>45764</v>
      </c>
      <c r="L32" s="21" t="s">
        <v>24</v>
      </c>
      <c r="M32" s="22"/>
      <c r="N32" s="22"/>
      <c r="O32" s="19">
        <f>K32+4</f>
        <v>45768</v>
      </c>
    </row>
    <row r="33" spans="1:17" s="5" customFormat="1" ht="15" customHeight="1" x14ac:dyDescent="0.25">
      <c r="A33" s="17">
        <v>16</v>
      </c>
      <c r="B33" s="16" t="s">
        <v>51</v>
      </c>
      <c r="C33" s="16" t="s">
        <v>84</v>
      </c>
      <c r="D33" s="16" t="s">
        <v>26</v>
      </c>
      <c r="E33" s="17" t="s">
        <v>20</v>
      </c>
      <c r="F33" s="23" t="s">
        <v>85</v>
      </c>
      <c r="G33" s="24">
        <v>45764</v>
      </c>
      <c r="H33" s="19"/>
      <c r="I33" s="20" t="s">
        <v>22</v>
      </c>
      <c r="J33" s="23" t="s">
        <v>86</v>
      </c>
      <c r="K33" s="24">
        <v>45765</v>
      </c>
      <c r="L33" s="21" t="s">
        <v>24</v>
      </c>
      <c r="M33" s="22"/>
      <c r="N33" s="22"/>
      <c r="O33" s="19">
        <f>K33+4</f>
        <v>45769</v>
      </c>
    </row>
    <row r="34" spans="1:17" s="5" customFormat="1" ht="15" customHeight="1" x14ac:dyDescent="0.25">
      <c r="A34" s="17">
        <v>17</v>
      </c>
      <c r="B34" s="17" t="s">
        <v>42</v>
      </c>
      <c r="C34" s="17" t="s">
        <v>76</v>
      </c>
      <c r="D34" s="17" t="s">
        <v>44</v>
      </c>
      <c r="E34" s="17" t="s">
        <v>20</v>
      </c>
      <c r="F34" s="18" t="s">
        <v>87</v>
      </c>
      <c r="G34" s="19">
        <v>45767</v>
      </c>
      <c r="H34" s="19"/>
      <c r="I34" s="20" t="s">
        <v>46</v>
      </c>
      <c r="J34" s="18" t="s">
        <v>88</v>
      </c>
      <c r="K34" s="19">
        <v>45768</v>
      </c>
      <c r="L34" s="21"/>
      <c r="M34" s="19">
        <f>K34+5</f>
        <v>45773</v>
      </c>
      <c r="N34" s="19">
        <f>K34+7</f>
        <v>45775</v>
      </c>
      <c r="O34" s="19">
        <f>K34+7</f>
        <v>45775</v>
      </c>
    </row>
    <row r="35" spans="1:17" s="5" customFormat="1" ht="15" customHeight="1" x14ac:dyDescent="0.25">
      <c r="A35" s="16">
        <v>17</v>
      </c>
      <c r="B35" s="17" t="s">
        <v>48</v>
      </c>
      <c r="C35" s="17" t="s">
        <v>66</v>
      </c>
      <c r="D35" s="16" t="s">
        <v>35</v>
      </c>
      <c r="E35" s="16" t="s">
        <v>20</v>
      </c>
      <c r="F35" s="23" t="s">
        <v>89</v>
      </c>
      <c r="G35" s="24">
        <v>45769</v>
      </c>
      <c r="H35" s="19"/>
      <c r="I35" s="20" t="s">
        <v>37</v>
      </c>
      <c r="J35" s="23" t="s">
        <v>90</v>
      </c>
      <c r="K35" s="24">
        <v>45771</v>
      </c>
      <c r="L35" s="25"/>
      <c r="M35" s="24">
        <f>K35+5</f>
        <v>45776</v>
      </c>
      <c r="N35" s="19">
        <f>K35+6</f>
        <v>45777</v>
      </c>
      <c r="O35" s="22"/>
    </row>
    <row r="36" spans="1:17" s="5" customFormat="1" ht="15" customHeight="1" x14ac:dyDescent="0.25">
      <c r="A36" s="17">
        <v>17</v>
      </c>
      <c r="B36" s="17" t="s">
        <v>56</v>
      </c>
      <c r="C36" s="17" t="s">
        <v>63</v>
      </c>
      <c r="D36" s="17" t="s">
        <v>19</v>
      </c>
      <c r="E36" s="17" t="s">
        <v>20</v>
      </c>
      <c r="F36" s="18" t="s">
        <v>91</v>
      </c>
      <c r="G36" s="19">
        <v>45770</v>
      </c>
      <c r="H36" s="19"/>
      <c r="I36" s="16" t="s">
        <v>22</v>
      </c>
      <c r="J36" s="18" t="s">
        <v>92</v>
      </c>
      <c r="K36" s="19">
        <v>45771</v>
      </c>
      <c r="L36" s="21" t="s">
        <v>24</v>
      </c>
      <c r="M36" s="22"/>
      <c r="N36" s="22"/>
      <c r="O36" s="19">
        <f>K36+4</f>
        <v>45775</v>
      </c>
    </row>
    <row r="37" spans="1:17" s="5" customFormat="1" ht="15" customHeight="1" x14ac:dyDescent="0.25">
      <c r="A37" s="16">
        <v>17</v>
      </c>
      <c r="B37" s="17" t="s">
        <v>25</v>
      </c>
      <c r="C37" s="17" t="s">
        <v>52</v>
      </c>
      <c r="D37" s="16" t="s">
        <v>26</v>
      </c>
      <c r="E37" s="16" t="s">
        <v>20</v>
      </c>
      <c r="F37" s="23" t="s">
        <v>93</v>
      </c>
      <c r="G37" s="24">
        <v>45771</v>
      </c>
      <c r="H37" s="19"/>
      <c r="I37" s="20" t="s">
        <v>22</v>
      </c>
      <c r="J37" s="23" t="s">
        <v>93</v>
      </c>
      <c r="K37" s="24">
        <v>45772</v>
      </c>
      <c r="L37" s="25" t="s">
        <v>24</v>
      </c>
      <c r="M37" s="22"/>
      <c r="N37" s="22"/>
      <c r="O37" s="19">
        <f>K37+4</f>
        <v>45776</v>
      </c>
    </row>
    <row r="38" spans="1:17" s="5" customFormat="1" ht="15" customHeight="1" x14ac:dyDescent="0.25">
      <c r="A38" s="16">
        <v>18</v>
      </c>
      <c r="B38" s="17" t="s">
        <v>75</v>
      </c>
      <c r="C38" s="17" t="s">
        <v>94</v>
      </c>
      <c r="D38" s="17" t="s">
        <v>44</v>
      </c>
      <c r="E38" s="16" t="s">
        <v>20</v>
      </c>
      <c r="F38" s="23" t="s">
        <v>95</v>
      </c>
      <c r="G38" s="24">
        <v>45774</v>
      </c>
      <c r="H38" s="24"/>
      <c r="I38" s="20" t="s">
        <v>46</v>
      </c>
      <c r="J38" s="23" t="s">
        <v>96</v>
      </c>
      <c r="K38" s="24">
        <v>45775</v>
      </c>
      <c r="L38" s="21"/>
      <c r="M38" s="19">
        <f>K38+6</f>
        <v>45781</v>
      </c>
      <c r="N38" s="19">
        <f>K38+7</f>
        <v>45782</v>
      </c>
      <c r="O38" s="19">
        <f>K38+7</f>
        <v>45782</v>
      </c>
    </row>
    <row r="39" spans="1:17" s="5" customFormat="1" ht="15" customHeight="1" x14ac:dyDescent="0.25">
      <c r="A39" s="16">
        <v>18</v>
      </c>
      <c r="B39" s="28" t="s">
        <v>59</v>
      </c>
      <c r="C39" s="27" t="s">
        <v>97</v>
      </c>
      <c r="D39" s="16" t="s">
        <v>35</v>
      </c>
      <c r="E39" s="16" t="s">
        <v>20</v>
      </c>
      <c r="F39" s="23" t="s">
        <v>98</v>
      </c>
      <c r="G39" s="24">
        <v>45776</v>
      </c>
      <c r="H39" s="24"/>
      <c r="I39" s="20" t="s">
        <v>37</v>
      </c>
      <c r="J39" s="23" t="s">
        <v>99</v>
      </c>
      <c r="K39" s="24">
        <v>45778</v>
      </c>
      <c r="L39" s="25"/>
      <c r="M39" s="24">
        <f>K39+5</f>
        <v>45783</v>
      </c>
      <c r="N39" s="19">
        <f>K39+6</f>
        <v>45784</v>
      </c>
      <c r="O39" s="22"/>
    </row>
    <row r="40" spans="1:17" s="5" customFormat="1" ht="15" customHeight="1" x14ac:dyDescent="0.25">
      <c r="A40" s="16">
        <v>18</v>
      </c>
      <c r="B40" s="17" t="s">
        <v>17</v>
      </c>
      <c r="C40" s="17" t="s">
        <v>52</v>
      </c>
      <c r="D40" s="17" t="s">
        <v>19</v>
      </c>
      <c r="E40" s="16" t="s">
        <v>20</v>
      </c>
      <c r="F40" s="23" t="s">
        <v>100</v>
      </c>
      <c r="G40" s="24">
        <v>45777</v>
      </c>
      <c r="H40" s="24"/>
      <c r="I40" s="16" t="s">
        <v>22</v>
      </c>
      <c r="J40" s="23" t="s">
        <v>99</v>
      </c>
      <c r="K40" s="24">
        <v>45778</v>
      </c>
      <c r="L40" s="21" t="s">
        <v>24</v>
      </c>
      <c r="M40" s="22"/>
      <c r="N40" s="22"/>
      <c r="O40" s="19">
        <f>K40+4</f>
        <v>45782</v>
      </c>
    </row>
    <row r="41" spans="1:17" s="5" customFormat="1" ht="15" customHeight="1" x14ac:dyDescent="0.25">
      <c r="A41" s="16">
        <v>18</v>
      </c>
      <c r="B41" s="17" t="s">
        <v>38</v>
      </c>
      <c r="C41" s="17" t="s">
        <v>66</v>
      </c>
      <c r="D41" s="16" t="s">
        <v>26</v>
      </c>
      <c r="E41" s="16" t="s">
        <v>20</v>
      </c>
      <c r="F41" s="23" t="s">
        <v>101</v>
      </c>
      <c r="G41" s="24">
        <v>45778</v>
      </c>
      <c r="H41" s="19"/>
      <c r="I41" s="20" t="s">
        <v>22</v>
      </c>
      <c r="J41" s="23" t="s">
        <v>102</v>
      </c>
      <c r="K41" s="24">
        <v>45779</v>
      </c>
      <c r="L41" s="25" t="s">
        <v>24</v>
      </c>
      <c r="M41" s="22"/>
      <c r="N41" s="22"/>
      <c r="O41" s="19">
        <f>K41+4</f>
        <v>45783</v>
      </c>
    </row>
    <row r="42" spans="1:17" s="5" customFormat="1" ht="15" customHeight="1" x14ac:dyDescent="0.25">
      <c r="F42" s="6"/>
      <c r="G42" s="7"/>
      <c r="H42" s="7"/>
      <c r="J42" s="6"/>
      <c r="K42" s="7"/>
      <c r="L42" s="26"/>
      <c r="M42" s="7"/>
      <c r="N42" s="7"/>
      <c r="O42" s="7"/>
    </row>
    <row r="43" spans="1:17" s="5" customFormat="1" ht="15" customHeight="1" x14ac:dyDescent="0.25">
      <c r="A43" s="29" t="s">
        <v>103</v>
      </c>
      <c r="F43" s="6"/>
      <c r="G43" s="7"/>
      <c r="H43" s="7"/>
      <c r="J43" s="6"/>
      <c r="K43" s="7"/>
      <c r="L43" s="26"/>
      <c r="M43" s="7"/>
      <c r="N43" s="7"/>
      <c r="O43" s="7"/>
    </row>
    <row r="44" spans="1:17" s="30" customFormat="1" ht="15" customHeight="1" x14ac:dyDescent="0.25">
      <c r="A44" s="51" t="s">
        <v>5</v>
      </c>
      <c r="B44" s="53" t="s">
        <v>104</v>
      </c>
      <c r="C44" s="53"/>
      <c r="D44" s="53"/>
      <c r="E44" s="53" t="s">
        <v>105</v>
      </c>
      <c r="F44" s="53"/>
      <c r="G44" s="53"/>
      <c r="H44" s="53" t="s">
        <v>106</v>
      </c>
      <c r="I44" s="53"/>
      <c r="J44" s="53"/>
      <c r="K44" s="8"/>
      <c r="L44" s="8"/>
      <c r="M44" s="8"/>
      <c r="N44" s="8"/>
    </row>
    <row r="45" spans="1:17" s="30" customFormat="1" ht="15" customHeight="1" x14ac:dyDescent="0.25">
      <c r="A45" s="52"/>
      <c r="B45" s="31" t="s">
        <v>9</v>
      </c>
      <c r="C45" s="31" t="s">
        <v>10</v>
      </c>
      <c r="D45" s="31" t="s">
        <v>107</v>
      </c>
      <c r="E45" s="31" t="s">
        <v>9</v>
      </c>
      <c r="F45" s="31" t="s">
        <v>10</v>
      </c>
      <c r="G45" s="32" t="s">
        <v>107</v>
      </c>
      <c r="H45" s="33" t="s">
        <v>15</v>
      </c>
      <c r="I45" s="33" t="s">
        <v>108</v>
      </c>
      <c r="J45" s="33" t="s">
        <v>109</v>
      </c>
      <c r="K45" s="7"/>
      <c r="L45" s="7"/>
      <c r="M45" s="7"/>
      <c r="N45" s="7"/>
    </row>
    <row r="46" spans="1:17" s="30" customFormat="1" ht="15" hidden="1" customHeight="1" x14ac:dyDescent="0.25">
      <c r="A46" s="16" t="s">
        <v>35</v>
      </c>
      <c r="B46" s="34" t="s">
        <v>20</v>
      </c>
      <c r="C46" s="34" t="s">
        <v>110</v>
      </c>
      <c r="D46" s="16" t="s">
        <v>111</v>
      </c>
      <c r="E46" s="16" t="s">
        <v>112</v>
      </c>
      <c r="F46" s="16" t="s">
        <v>113</v>
      </c>
      <c r="G46" s="16" t="s">
        <v>114</v>
      </c>
      <c r="H46" s="35">
        <v>6</v>
      </c>
      <c r="I46" s="16">
        <v>5</v>
      </c>
      <c r="J46" s="16">
        <v>6</v>
      </c>
      <c r="O46" s="8"/>
      <c r="P46" s="8"/>
      <c r="Q46" s="8"/>
    </row>
    <row r="47" spans="1:17" s="30" customFormat="1" ht="15" hidden="1" customHeight="1" x14ac:dyDescent="0.25">
      <c r="A47" s="16" t="s">
        <v>115</v>
      </c>
      <c r="B47" s="34" t="s">
        <v>116</v>
      </c>
      <c r="C47" s="34" t="s">
        <v>117</v>
      </c>
      <c r="D47" s="36"/>
      <c r="E47" s="16" t="s">
        <v>118</v>
      </c>
      <c r="F47" s="16" t="s">
        <v>119</v>
      </c>
      <c r="G47" s="16" t="s">
        <v>120</v>
      </c>
      <c r="H47" s="16">
        <v>6</v>
      </c>
      <c r="I47" s="16">
        <v>4</v>
      </c>
      <c r="J47" s="16">
        <v>5</v>
      </c>
      <c r="O47" s="8"/>
      <c r="P47" s="8"/>
      <c r="Q47" s="8"/>
    </row>
    <row r="48" spans="1:17" ht="15" hidden="1" customHeight="1" x14ac:dyDescent="0.25">
      <c r="A48" s="37" t="s">
        <v>121</v>
      </c>
      <c r="B48" s="34" t="s">
        <v>116</v>
      </c>
      <c r="C48" s="34" t="s">
        <v>122</v>
      </c>
      <c r="D48" s="38"/>
      <c r="E48" s="37" t="s">
        <v>118</v>
      </c>
      <c r="F48" s="39" t="s">
        <v>123</v>
      </c>
      <c r="G48" s="37" t="s">
        <v>114</v>
      </c>
      <c r="H48" s="37">
        <v>6</v>
      </c>
      <c r="I48" s="37">
        <v>4</v>
      </c>
      <c r="J48" s="37">
        <v>5</v>
      </c>
    </row>
    <row r="49" spans="1:13" ht="15" hidden="1" customHeight="1" x14ac:dyDescent="0.25">
      <c r="A49" s="40" t="s">
        <v>124</v>
      </c>
      <c r="B49" s="34" t="s">
        <v>125</v>
      </c>
      <c r="C49" s="34" t="s">
        <v>126</v>
      </c>
      <c r="D49" s="41" t="s">
        <v>111</v>
      </c>
      <c r="E49" s="40" t="s">
        <v>118</v>
      </c>
      <c r="F49" s="42" t="s">
        <v>127</v>
      </c>
      <c r="G49" s="40" t="s">
        <v>128</v>
      </c>
      <c r="H49" s="40">
        <v>6</v>
      </c>
      <c r="I49" s="40">
        <v>4</v>
      </c>
      <c r="J49" s="40">
        <v>5</v>
      </c>
    </row>
    <row r="50" spans="1:13" s="45" customFormat="1" ht="16.5" hidden="1" customHeight="1" x14ac:dyDescent="0.25">
      <c r="A50" s="34" t="s">
        <v>129</v>
      </c>
      <c r="B50" s="43" t="s">
        <v>130</v>
      </c>
      <c r="C50" s="34" t="s">
        <v>131</v>
      </c>
      <c r="D50" s="16" t="s">
        <v>120</v>
      </c>
      <c r="E50" s="16" t="s">
        <v>118</v>
      </c>
      <c r="F50" s="16" t="s">
        <v>132</v>
      </c>
      <c r="G50" s="16" t="s">
        <v>133</v>
      </c>
      <c r="H50" s="16">
        <v>5</v>
      </c>
      <c r="I50" s="16">
        <v>5</v>
      </c>
      <c r="J50" s="16">
        <v>6</v>
      </c>
      <c r="K50" s="44"/>
      <c r="L50" s="44"/>
      <c r="M50" s="44"/>
    </row>
    <row r="51" spans="1:13" s="45" customFormat="1" ht="17.25" customHeight="1" x14ac:dyDescent="0.25">
      <c r="A51" s="34" t="s">
        <v>44</v>
      </c>
      <c r="B51" s="34" t="s">
        <v>134</v>
      </c>
      <c r="C51" s="34" t="s">
        <v>131</v>
      </c>
      <c r="D51" s="16" t="s">
        <v>133</v>
      </c>
      <c r="E51" s="16" t="s">
        <v>118</v>
      </c>
      <c r="F51" s="16" t="s">
        <v>135</v>
      </c>
      <c r="G51" s="16" t="s">
        <v>136</v>
      </c>
      <c r="H51" s="16">
        <v>5</v>
      </c>
      <c r="I51" s="16">
        <v>5</v>
      </c>
      <c r="J51" s="16">
        <v>6</v>
      </c>
      <c r="K51" s="44"/>
      <c r="L51" s="44"/>
      <c r="M51" s="44"/>
    </row>
    <row r="52" spans="1:13" ht="15" customHeight="1" x14ac:dyDescent="0.25">
      <c r="A52" s="46" t="s">
        <v>19</v>
      </c>
      <c r="B52" s="34" t="s">
        <v>137</v>
      </c>
      <c r="C52" s="16" t="s">
        <v>138</v>
      </c>
      <c r="D52" s="16" t="s">
        <v>128</v>
      </c>
      <c r="E52" s="46" t="s">
        <v>22</v>
      </c>
      <c r="F52" s="46" t="s">
        <v>139</v>
      </c>
      <c r="G52" s="47" t="s">
        <v>114</v>
      </c>
      <c r="H52" s="48" t="s">
        <v>140</v>
      </c>
      <c r="I52" s="48" t="s">
        <v>140</v>
      </c>
      <c r="J52" s="49" t="s">
        <v>141</v>
      </c>
    </row>
    <row r="53" spans="1:13" ht="15" customHeight="1" x14ac:dyDescent="0.25">
      <c r="A53" s="16" t="s">
        <v>26</v>
      </c>
      <c r="B53" s="16" t="s">
        <v>142</v>
      </c>
      <c r="C53" s="16" t="s">
        <v>123</v>
      </c>
      <c r="D53" s="16" t="s">
        <v>114</v>
      </c>
      <c r="E53" s="16" t="s">
        <v>22</v>
      </c>
      <c r="F53" s="16" t="s">
        <v>143</v>
      </c>
      <c r="G53" s="16" t="s">
        <v>144</v>
      </c>
      <c r="H53" s="48" t="s">
        <v>140</v>
      </c>
      <c r="I53" s="48" t="s">
        <v>140</v>
      </c>
      <c r="J53" s="49" t="s">
        <v>141</v>
      </c>
    </row>
    <row r="54" spans="1:13" ht="15" customHeight="1" x14ac:dyDescent="0.25">
      <c r="A54" s="49" t="s">
        <v>35</v>
      </c>
      <c r="B54" s="16" t="s">
        <v>134</v>
      </c>
      <c r="C54" s="49" t="s">
        <v>122</v>
      </c>
      <c r="D54" s="49" t="s">
        <v>111</v>
      </c>
      <c r="E54" s="27" t="s">
        <v>37</v>
      </c>
      <c r="F54" s="49" t="s">
        <v>117</v>
      </c>
      <c r="G54" s="49" t="s">
        <v>114</v>
      </c>
      <c r="H54" s="49" t="s">
        <v>145</v>
      </c>
      <c r="I54" s="49" t="s">
        <v>141</v>
      </c>
      <c r="J54" s="50" t="s">
        <v>140</v>
      </c>
    </row>
  </sheetData>
  <mergeCells count="20">
    <mergeCell ref="A8:O8"/>
    <mergeCell ref="A9:A10"/>
    <mergeCell ref="B9:B10"/>
    <mergeCell ref="C9:C10"/>
    <mergeCell ref="D9:D10"/>
    <mergeCell ref="E9:H9"/>
    <mergeCell ref="I9:L9"/>
    <mergeCell ref="M9:O9"/>
    <mergeCell ref="A44:A45"/>
    <mergeCell ref="B44:D44"/>
    <mergeCell ref="E44:G44"/>
    <mergeCell ref="H44:J44"/>
    <mergeCell ref="A20:O20"/>
    <mergeCell ref="A21:A22"/>
    <mergeCell ref="B21:B22"/>
    <mergeCell ref="C21:C22"/>
    <mergeCell ref="D21:D22"/>
    <mergeCell ref="E21:H21"/>
    <mergeCell ref="I21:L21"/>
    <mergeCell ref="M21:O21"/>
  </mergeCells>
  <phoneticPr fontId="15" type="noConversion"/>
  <hyperlinks>
    <hyperlink ref="L11" r:id="rId1" xr:uid="{D6E351DC-2C83-476E-896D-A4ECA03E27A0}"/>
    <hyperlink ref="L15" r:id="rId2" xr:uid="{7FB9D21C-DA2F-4D4B-9BFF-04566E67D8A9}"/>
    <hyperlink ref="L18" r:id="rId3" xr:uid="{39C46BC7-058D-4AB7-A4C7-BF0F16773BD0}"/>
    <hyperlink ref="L29" r:id="rId4" xr:uid="{49453161-4481-4385-B9B4-7486BCB28FF6}"/>
    <hyperlink ref="L33" r:id="rId5" xr:uid="{8EDF15C0-D4F7-47E9-8AFB-6CBC8D5672C6}"/>
    <hyperlink ref="L37" r:id="rId6" xr:uid="{86A39824-259A-4B55-BD1B-9265BD9EFB81}"/>
    <hyperlink ref="L41" r:id="rId7" xr:uid="{E4C77663-8D85-4407-97D7-3987CC635D06}"/>
    <hyperlink ref="L32" r:id="rId8" xr:uid="{E2BA94A9-CE35-4C07-8F81-63B71BFBDD36}"/>
    <hyperlink ref="L40" r:id="rId9" xr:uid="{5B10FE9F-D359-46EA-8607-82BC010CF0DF}"/>
    <hyperlink ref="L25" r:id="rId10" xr:uid="{319D7989-9405-47A0-B1CF-104F25B198C8}"/>
    <hyperlink ref="L12" r:id="rId11" xr:uid="{48A86FB3-6B76-4461-88ED-01F07C8E4C21}"/>
  </hyperlinks>
  <pageMargins left="0.7" right="0.7" top="0.75" bottom="0.75" header="0.3" footer="0.3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HONG KONG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Duangruetai-TSL/BKK</dc:creator>
  <cp:lastModifiedBy>Amy Chong</cp:lastModifiedBy>
  <dcterms:created xsi:type="dcterms:W3CDTF">2025-03-18T02:31:30Z</dcterms:created>
  <dcterms:modified xsi:type="dcterms:W3CDTF">2025-03-18T07:12:12Z</dcterms:modified>
</cp:coreProperties>
</file>