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45" tabRatio="598" activeTab="0"/>
  </bookViews>
  <sheets>
    <sheet name="Sheet1" sheetId="1" r:id="rId1"/>
  </sheets>
  <definedNames>
    <definedName name="_xlfn.SINGLE" hidden="1">#NAME?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<sst xmlns="http://schemas.openxmlformats.org/spreadsheetml/2006/main" count="2120" uniqueCount="856">
  <si>
    <t>Vessel Name</t>
  </si>
  <si>
    <t>Vessel Code</t>
  </si>
  <si>
    <t>Voyage</t>
  </si>
  <si>
    <t>Service Code</t>
  </si>
  <si>
    <t>CY Station</t>
  </si>
  <si>
    <t>CY Period</t>
  </si>
  <si>
    <t>CY Closing</t>
  </si>
  <si>
    <t>2nd Leg Vessel Code</t>
  </si>
  <si>
    <t>2nd Leg Voyage</t>
  </si>
  <si>
    <t>ETA</t>
  </si>
  <si>
    <t>3413 2067</t>
  </si>
  <si>
    <t>3413 2075</t>
  </si>
  <si>
    <t>3413 2065</t>
  </si>
  <si>
    <t>3413 2070</t>
  </si>
  <si>
    <t>3413 2060</t>
  </si>
  <si>
    <t>Vessel Code</t>
  </si>
  <si>
    <t>Voyage</t>
  </si>
  <si>
    <t>Service Code</t>
  </si>
  <si>
    <t>CY Station</t>
  </si>
  <si>
    <t>Vessel Name</t>
  </si>
  <si>
    <t>CY Closing</t>
  </si>
  <si>
    <t>ETD Hong Kong</t>
  </si>
  <si>
    <t>ETA</t>
  </si>
  <si>
    <t>CY Period</t>
  </si>
  <si>
    <t>HIT</t>
  </si>
  <si>
    <t>2nd Leg Vessel Name</t>
  </si>
  <si>
    <t>2nd Leg Vessel Code</t>
  </si>
  <si>
    <t>2nd Leg Voyage</t>
  </si>
  <si>
    <t>ETD Port Kelang West</t>
  </si>
  <si>
    <t>Chennai</t>
  </si>
  <si>
    <t>* Mumbai cargo - t/s via Nhava Sheva (Inland by truck)</t>
  </si>
  <si>
    <t>* Accept shipment to ICD Khodiyar / Dasrath / Tughlakabad / Loni / Patli / Dadri / Kanpur / Dhandrikalan /CFS Patparganj / Faridabad - CFS  ACTL</t>
  </si>
  <si>
    <t>DLWV</t>
  </si>
  <si>
    <t xml:space="preserve"> Kaohsiung</t>
  </si>
  <si>
    <t xml:space="preserve">ETA Yangon </t>
  </si>
  <si>
    <t>CIX2</t>
  </si>
  <si>
    <t>ETA Kaohsiung</t>
  </si>
  <si>
    <t xml:space="preserve"> Kaohsiung TML</t>
  </si>
  <si>
    <t>ETD</t>
  </si>
  <si>
    <t>Cebu</t>
  </si>
  <si>
    <t>#70</t>
  </si>
  <si>
    <t>Vessel Name</t>
  </si>
  <si>
    <t>Vessel Code</t>
  </si>
  <si>
    <t>Voyage</t>
  </si>
  <si>
    <t>Service Code</t>
  </si>
  <si>
    <t>CY Station</t>
  </si>
  <si>
    <t>CY Period</t>
  </si>
  <si>
    <t>CY Closing</t>
  </si>
  <si>
    <t>ETD Hong Kong</t>
  </si>
  <si>
    <t>Laem Chabang</t>
  </si>
  <si>
    <t>Bangkok (PAT)</t>
  </si>
  <si>
    <t>Lat Krabang 
(via Laem Chabang)</t>
  </si>
  <si>
    <t>六 (23:00)</t>
  </si>
  <si>
    <t>ETD Port Klang North</t>
  </si>
  <si>
    <t>Singapore</t>
  </si>
  <si>
    <t>Port Kelang North</t>
  </si>
  <si>
    <t>Port Kelang West</t>
  </si>
  <si>
    <t>DELOS WAVE</t>
  </si>
  <si>
    <t>Nhava Sheva</t>
  </si>
  <si>
    <t>3413 2227</t>
  </si>
  <si>
    <t>Vizag</t>
  </si>
  <si>
    <t>Hong Kong to Cebu, Philippines via Kaohsiung</t>
  </si>
  <si>
    <t>ETA</t>
  </si>
  <si>
    <t>** CIX2: S.I. CUT MON (10:00)</t>
  </si>
  <si>
    <t>Hong Kong to Manila North / Manila South, Philippines</t>
  </si>
  <si>
    <t>--</t>
  </si>
  <si>
    <t>KMTC NINGBO</t>
  </si>
  <si>
    <t>KNBO</t>
  </si>
  <si>
    <t>NCX</t>
  </si>
  <si>
    <t>Mr. Edward Wong</t>
  </si>
  <si>
    <t>3413 2216</t>
  </si>
  <si>
    <t>edward.wong@tslines.com.hk</t>
  </si>
  <si>
    <t>Contact details</t>
  </si>
  <si>
    <t>PIC</t>
  </si>
  <si>
    <t>Tel :</t>
  </si>
  <si>
    <t>Trade PIC :</t>
  </si>
  <si>
    <t>3413 2217</t>
  </si>
  <si>
    <t>Mr. Tommy Chiu</t>
  </si>
  <si>
    <t>3413 2225</t>
  </si>
  <si>
    <t>tommy.chiu@tslines.com.hk</t>
  </si>
  <si>
    <t>Ms. Michelle Tam</t>
  </si>
  <si>
    <t>3413 2223</t>
  </si>
  <si>
    <t>michelle.tam@tslines.com.hk</t>
  </si>
  <si>
    <t>Documentation department :</t>
  </si>
  <si>
    <t>Ms. Dionne Chau</t>
  </si>
  <si>
    <t>dionne.chau@tslines.com.hk</t>
  </si>
  <si>
    <t>Thailand / Hochiminh</t>
  </si>
  <si>
    <t>Mr. Marlin Kong</t>
  </si>
  <si>
    <t>Singapore / Malaysia</t>
  </si>
  <si>
    <t>Ms. Sally Lui</t>
  </si>
  <si>
    <t>sally.lui@tslines.com.hk</t>
  </si>
  <si>
    <t>Manila / Haiphong</t>
  </si>
  <si>
    <t>Mr. Chris Ho</t>
  </si>
  <si>
    <t>chris.ho@tslines.com.hk</t>
  </si>
  <si>
    <t>Ms. Zoe Tang</t>
  </si>
  <si>
    <t>zoe.tang@tslines.com.hk</t>
  </si>
  <si>
    <t>Ms. Connie Or</t>
  </si>
  <si>
    <t>3413 2204</t>
  </si>
  <si>
    <t>connie.or@tslines.com.hk</t>
  </si>
  <si>
    <t>TBN</t>
  </si>
  <si>
    <t>TXGB</t>
  </si>
  <si>
    <t>1803S</t>
  </si>
  <si>
    <t>CSAV TOCONAO</t>
  </si>
  <si>
    <t>CTCN</t>
  </si>
  <si>
    <t>Vessel Name</t>
  </si>
  <si>
    <t>Vessel Code</t>
  </si>
  <si>
    <t>Voyage</t>
  </si>
  <si>
    <t>Service Code</t>
  </si>
  <si>
    <t>CY Station</t>
  </si>
  <si>
    <t>CY Period</t>
  </si>
  <si>
    <t>CY Closing</t>
  </si>
  <si>
    <t>ETD Hong Kong</t>
  </si>
  <si>
    <t>2nd Leg Vessel Name</t>
  </si>
  <si>
    <t>2nd Leg Vessel Code</t>
  </si>
  <si>
    <t>2nd Leg Voyage</t>
  </si>
  <si>
    <t>ETA</t>
  </si>
  <si>
    <t>ETD Shekou</t>
  </si>
  <si>
    <t>Brisbane</t>
  </si>
  <si>
    <t>Mumbai via NHV</t>
  </si>
  <si>
    <t>18005S</t>
  </si>
  <si>
    <t>1804S</t>
  </si>
  <si>
    <t>**KTH SI CUT MON 1400/ JTX SI CUT TUE 10:00/ THK3 SI CUT THU 10:00/ THK SI CUT MON 12:00</t>
  </si>
  <si>
    <t>Manila North</t>
  </si>
  <si>
    <t>Manila South</t>
  </si>
  <si>
    <t>1806S</t>
  </si>
  <si>
    <t>18006S</t>
  </si>
  <si>
    <t>10/06-15/06</t>
  </si>
  <si>
    <t>CONTI CHAMPION</t>
  </si>
  <si>
    <t>CCMP</t>
  </si>
  <si>
    <t>101W</t>
  </si>
  <si>
    <t>AGAMEMNON</t>
  </si>
  <si>
    <t>AGMN</t>
  </si>
  <si>
    <t>ITAL CONTESSA</t>
  </si>
  <si>
    <t>ICTS</t>
  </si>
  <si>
    <t>18007S</t>
  </si>
  <si>
    <t>TS TAICHUNG</t>
  </si>
  <si>
    <t>NORTHERN JUPITER</t>
  </si>
  <si>
    <t>NJPT</t>
  </si>
  <si>
    <t>HNBG</t>
  </si>
  <si>
    <t>HONOLULU BRIDGE</t>
  </si>
  <si>
    <t>801W</t>
  </si>
  <si>
    <t>PONTRESINA</t>
  </si>
  <si>
    <t>PTRS</t>
  </si>
  <si>
    <t>1807S</t>
  </si>
  <si>
    <t>17/06-22/06</t>
  </si>
  <si>
    <t>24/06-29/06</t>
  </si>
  <si>
    <t>01/07-06/07</t>
  </si>
  <si>
    <t>08/07-13/07</t>
  </si>
  <si>
    <t>081W</t>
  </si>
  <si>
    <t>046W</t>
  </si>
  <si>
    <t>1808S</t>
  </si>
  <si>
    <t>15/07-20/07</t>
  </si>
  <si>
    <t>22/07-27/07</t>
  </si>
  <si>
    <t>29/07-03/08</t>
  </si>
  <si>
    <t>05/08-10/08</t>
  </si>
  <si>
    <t>103W</t>
  </si>
  <si>
    <t>0018W</t>
  </si>
  <si>
    <t>802W</t>
  </si>
  <si>
    <t>082W</t>
  </si>
  <si>
    <t>ETD</t>
  </si>
  <si>
    <t>EUROPE</t>
  </si>
  <si>
    <t>EURP</t>
  </si>
  <si>
    <t>029W</t>
  </si>
  <si>
    <t>Ms. Ethel Leung</t>
  </si>
  <si>
    <t>ethel.leung@tslines.com.hk</t>
  </si>
  <si>
    <t>3413 2232</t>
  </si>
  <si>
    <t>Ms. Hattie Tsang</t>
  </si>
  <si>
    <t>hattie.tsang@tslines.com.hk</t>
  </si>
  <si>
    <t>Customer service :</t>
  </si>
  <si>
    <t>Pasir Gudang</t>
  </si>
  <si>
    <t>Nhava Sheva
(JNPT)</t>
  </si>
  <si>
    <t>Mundra 
(ADANI)</t>
  </si>
  <si>
    <t>Hong Kong to Southeast Asia Schedule</t>
  </si>
  <si>
    <t>*Accept shipment to Bangalore via Chennai</t>
  </si>
  <si>
    <t>ETD Port Kelang (W)</t>
  </si>
  <si>
    <t>JMV</t>
  </si>
  <si>
    <t>marlin.kong@tslines.com.hk</t>
  </si>
  <si>
    <t>KCM</t>
  </si>
  <si>
    <t>Hochiminh -                  Cat Lai</t>
  </si>
  <si>
    <t>HIT</t>
  </si>
  <si>
    <t xml:space="preserve">KTH </t>
  </si>
  <si>
    <t xml:space="preserve">ETA   Haiphong </t>
  </si>
  <si>
    <t>Hong Kong to Haiphong, Vietnam</t>
  </si>
  <si>
    <t>HIT</t>
  </si>
  <si>
    <t>Hong Kong to Bangkok, Laem Chabang, Lat Krabang, Siam Container Terminal, Thailand</t>
  </si>
  <si>
    <t>MTL</t>
  </si>
  <si>
    <t>CVC</t>
  </si>
  <si>
    <t>** S/I cut : Normal S/I is next Day 12:00noon after the closing day .</t>
  </si>
  <si>
    <t xml:space="preserve">SIHANOUKVILLE         ( PAS ) </t>
  </si>
  <si>
    <t xml:space="preserve">*DA NANG ( Vietnam )  terminal - TIENSA ,  SIHANOUKVILLE ( Cambodia ) terminal - PAS </t>
  </si>
  <si>
    <t>Hochiminh - SPITC</t>
  </si>
  <si>
    <t>Hong Kong to DANANG ( Vietnam ) , SIHANOUKVILLE ( Cambodia ) , Hochiminh - SPITC (Vietnam)</t>
  </si>
  <si>
    <t>DA NANG                     ( TIENSA )</t>
  </si>
  <si>
    <t>GREEN SEA</t>
  </si>
  <si>
    <t>GSEA</t>
  </si>
  <si>
    <t>NORDOCELOT</t>
  </si>
  <si>
    <t>NDOC</t>
  </si>
  <si>
    <r>
      <rPr>
        <sz val="10"/>
        <rFont val="微軟正黑體"/>
        <family val="2"/>
      </rPr>
      <t>三</t>
    </r>
    <r>
      <rPr>
        <sz val="10"/>
        <rFont val="Calibri"/>
        <family val="2"/>
      </rPr>
      <t xml:space="preserve"> (23:00)</t>
    </r>
  </si>
  <si>
    <t>20015S</t>
  </si>
  <si>
    <t>04/12-09/12</t>
  </si>
  <si>
    <t>11/12-16/12</t>
  </si>
  <si>
    <t>18/12-23/12</t>
  </si>
  <si>
    <t>A ROKU</t>
  </si>
  <si>
    <t>ARKU</t>
  </si>
  <si>
    <t>JSM</t>
  </si>
  <si>
    <t>IFX</t>
  </si>
  <si>
    <t>0BP1VS</t>
  </si>
  <si>
    <t>15S</t>
  </si>
  <si>
    <t>0BP21S</t>
  </si>
  <si>
    <t>25/12-30/12</t>
  </si>
  <si>
    <t>Sydney</t>
  </si>
  <si>
    <t>Melbourne</t>
  </si>
  <si>
    <t>Service suspension from NOV.</t>
  </si>
  <si>
    <t>Service Code</t>
  </si>
  <si>
    <t>YM CONTINENT</t>
  </si>
  <si>
    <t>Mr. Sing Chan</t>
  </si>
  <si>
    <t>3413 2209</t>
  </si>
  <si>
    <t>sing.chan@tslines.com.hk</t>
  </si>
  <si>
    <t>*** SI cut off time : KCM svc - Monday 10:00 // JSM svc - Monday 10:00 // JMV svc - Tuesday 10:00 // NSP svc - Thursday 10:00</t>
  </si>
  <si>
    <t>SHEKOU</t>
  </si>
  <si>
    <t>CPX</t>
  </si>
  <si>
    <t>ETD</t>
  </si>
  <si>
    <t>Vessel Name</t>
  </si>
  <si>
    <t>Karachi 
(SAPT)</t>
  </si>
  <si>
    <t>21011W</t>
  </si>
  <si>
    <t>NSP1</t>
  </si>
  <si>
    <t>TS OSAKA</t>
  </si>
  <si>
    <t>OSAB</t>
  </si>
  <si>
    <t>CHENNAI</t>
  </si>
  <si>
    <t xml:space="preserve">** CWX: S.I. CUT WED (10:00) </t>
  </si>
  <si>
    <t>NZE</t>
  </si>
  <si>
    <t>30/09-09/10</t>
  </si>
  <si>
    <t>CY Period</t>
  </si>
  <si>
    <t>ETA</t>
  </si>
  <si>
    <t xml:space="preserve">***JHTS svc - SI Mon 15:00, any delay, we will charges late S/I fee HKD600 PER BL.         </t>
  </si>
  <si>
    <t xml:space="preserve">ETA </t>
  </si>
  <si>
    <t>JTK3</t>
  </si>
  <si>
    <t xml:space="preserve">*** NZE svc - SI cut  , next day 12:00nn after closing day . Will charge HKD600 PER BL for late S/I submit .         </t>
  </si>
  <si>
    <t>Vessel Code</t>
  </si>
  <si>
    <t>ETA VANCOUVER</t>
  </si>
  <si>
    <t>Voyage</t>
  </si>
  <si>
    <t>CY Station</t>
  </si>
  <si>
    <t>CY Closing</t>
  </si>
  <si>
    <t>ETD Hong Kong</t>
  </si>
  <si>
    <t>---</t>
  </si>
  <si>
    <t>SI/ACI CUT</t>
  </si>
  <si>
    <t>ETA TORONTO</t>
  </si>
  <si>
    <t>ETA MONTREAL</t>
  </si>
  <si>
    <t>CA3</t>
  </si>
  <si>
    <t>NW1</t>
  </si>
  <si>
    <r>
      <t>*** VGM cut off time : JHTS svc / SAT (10:00AM) Remark "</t>
    </r>
    <r>
      <rPr>
        <sz val="12"/>
        <rFont val="新細明體"/>
        <family val="1"/>
      </rPr>
      <t>如用</t>
    </r>
    <r>
      <rPr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</si>
  <si>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t>--</t>
  </si>
  <si>
    <t>TBN</t>
  </si>
  <si>
    <t>SPX2</t>
  </si>
  <si>
    <t>OMIT</t>
  </si>
  <si>
    <r>
      <t>*** VGM cut off time : KTH svc / Sat (12:00),  Remark "</t>
    </r>
    <r>
      <rPr>
        <sz val="11"/>
        <rFont val="新細明體"/>
        <family val="1"/>
      </rPr>
      <t>如用</t>
    </r>
    <r>
      <rPr>
        <sz val="11"/>
        <rFont val="Calibri"/>
        <family val="2"/>
      </rPr>
      <t xml:space="preserve">S/O </t>
    </r>
    <r>
      <rPr>
        <sz val="11"/>
        <rFont val="新細明體"/>
        <family val="1"/>
      </rPr>
      <t>申報的方法是不受</t>
    </r>
    <r>
      <rPr>
        <sz val="11"/>
        <rFont val="Calibri"/>
        <family val="2"/>
      </rPr>
      <t xml:space="preserve">VGM cut off </t>
    </r>
    <r>
      <rPr>
        <sz val="11"/>
        <rFont val="新細明體"/>
        <family val="1"/>
      </rPr>
      <t>限制</t>
    </r>
    <r>
      <rPr>
        <sz val="11"/>
        <rFont val="Calibri"/>
        <family val="2"/>
      </rPr>
      <t xml:space="preserve"> "   </t>
    </r>
  </si>
  <si>
    <r>
      <t>*** VGM cut off time : CPX svc / SAT (10:00) &amp; MBX svc / TUE (10:00), Remark "</t>
    </r>
    <r>
      <rPr>
        <sz val="12"/>
        <rFont val="新細明體"/>
        <family val="1"/>
      </rPr>
      <t>如用</t>
    </r>
    <r>
      <rPr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</si>
  <si>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t>*** SI cut off time : CPX svc / MON (10:00) &amp; MBX svc / WED (10:00)</t>
  </si>
  <si>
    <t xml:space="preserve">** CA3: S.I. CUT TUE (10:00) </t>
  </si>
  <si>
    <t xml:space="preserve">** AIS / CIX: S.I. CUT THUR (14:00) </t>
  </si>
  <si>
    <t xml:space="preserve">** IFX: S.I. CUT THUR (14:00) </t>
  </si>
  <si>
    <t>KMTC GWANGYANG</t>
  </si>
  <si>
    <t>KGWA</t>
  </si>
  <si>
    <t>Lyttelton ,                           New Zealand</t>
  </si>
  <si>
    <t>GSL ELIZABETH</t>
  </si>
  <si>
    <t>YCTN</t>
  </si>
  <si>
    <t>MOLE</t>
  </si>
  <si>
    <t>GSEL</t>
  </si>
  <si>
    <t>UKBB</t>
  </si>
  <si>
    <t>Ms. Edith Fung</t>
  </si>
  <si>
    <t>edith.fung@tslines.com.hk</t>
  </si>
  <si>
    <r>
      <rPr>
        <sz val="12"/>
        <rFont val="新細明體"/>
        <family val="1"/>
      </rPr>
      <t>五</t>
    </r>
    <r>
      <rPr>
        <sz val="12"/>
        <rFont val="Calibri"/>
        <family val="2"/>
      </rPr>
      <t xml:space="preserve"> (23:00)</t>
    </r>
  </si>
  <si>
    <r>
      <rPr>
        <sz val="12"/>
        <rFont val="微軟正黑體"/>
        <family val="2"/>
      </rPr>
      <t>一</t>
    </r>
    <r>
      <rPr>
        <sz val="12"/>
        <rFont val="Calibri"/>
        <family val="2"/>
      </rPr>
      <t xml:space="preserve"> (23:00)</t>
    </r>
  </si>
  <si>
    <t>Manila (CPX/MBX/SPX2)</t>
  </si>
  <si>
    <t>Haiphong / Australia</t>
  </si>
  <si>
    <r>
      <rPr>
        <sz val="12"/>
        <rFont val="微軟正黑體"/>
        <family val="2"/>
      </rPr>
      <t>三</t>
    </r>
    <r>
      <rPr>
        <sz val="12"/>
        <rFont val="Calibri"/>
        <family val="2"/>
      </rPr>
      <t>(23:00)</t>
    </r>
  </si>
  <si>
    <t>Phuoc Long I &amp; III / Phuc Long / Dong Nai / Binh Duong Port / Long Binh / Tan Cang Hiep Phuoc via CAT LAI</t>
  </si>
  <si>
    <r>
      <t>*** VGM cut off time : 23:00 before the CY closing date . Remarks "</t>
    </r>
    <r>
      <rPr>
        <sz val="12"/>
        <rFont val="新細明體"/>
        <family val="1"/>
      </rPr>
      <t>如交柜時填寫在</t>
    </r>
    <r>
      <rPr>
        <sz val="12"/>
        <rFont val="Calibri"/>
        <family val="2"/>
      </rPr>
      <t>S/O</t>
    </r>
    <r>
      <rPr>
        <sz val="12"/>
        <rFont val="新細明體"/>
        <family val="1"/>
      </rPr>
      <t>上直接向碼頭申報</t>
    </r>
    <r>
      <rPr>
        <sz val="12"/>
        <rFont val="Calibri"/>
        <family val="2"/>
      </rPr>
      <t>,</t>
    </r>
    <r>
      <rPr>
        <sz val="12"/>
        <rFont val="新細明體"/>
        <family val="1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</si>
  <si>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r>
      <t>*** online VGM cut off time : TUE (23:00) ,  Remarks "</t>
    </r>
    <r>
      <rPr>
        <sz val="12"/>
        <rFont val="新細明體"/>
        <family val="1"/>
      </rPr>
      <t>如交柜時填寫在</t>
    </r>
    <r>
      <rPr>
        <sz val="12"/>
        <rFont val="Calibri"/>
        <family val="2"/>
      </rPr>
      <t>S/O</t>
    </r>
    <r>
      <rPr>
        <sz val="12"/>
        <rFont val="新細明體"/>
        <family val="1"/>
      </rPr>
      <t>上直接向碼頭申報</t>
    </r>
    <r>
      <rPr>
        <sz val="12"/>
        <rFont val="Calibri"/>
        <family val="2"/>
      </rPr>
      <t>,</t>
    </r>
    <r>
      <rPr>
        <sz val="12"/>
        <rFont val="新細明體"/>
        <family val="1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</si>
  <si>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r>
      <t>Hong Kong to Chennai &amp; Vizag, India</t>
    </r>
    <r>
      <rPr>
        <sz val="12"/>
        <rFont val="Calibri"/>
        <family val="2"/>
      </rPr>
      <t xml:space="preserve"> ~ via Shekou Direct call service ~ </t>
    </r>
  </si>
  <si>
    <r>
      <t>*** VGM cut off time : IFX svc /  THUR (14:00) ,  Remark "</t>
    </r>
    <r>
      <rPr>
        <sz val="12"/>
        <rFont val="新細明體"/>
        <family val="1"/>
      </rPr>
      <t>如用</t>
    </r>
    <r>
      <rPr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</si>
  <si>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r>
      <t xml:space="preserve">Hong Kong to Nhava Sheva, India ~ </t>
    </r>
    <r>
      <rPr>
        <sz val="12"/>
        <rFont val="Calibri"/>
        <family val="2"/>
      </rPr>
      <t>via Port Kelang West (T/T : 13 days)</t>
    </r>
  </si>
  <si>
    <r>
      <t>*** VGM cut off time : CIX2 svc / FRI (10:00),  Remark "</t>
    </r>
    <r>
      <rPr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   </t>
    </r>
  </si>
  <si>
    <r>
      <t xml:space="preserve">Hong Kong to </t>
    </r>
    <r>
      <rPr>
        <sz val="12"/>
        <rFont val="Calibri"/>
        <family val="2"/>
      </rPr>
      <t>Karachi, Pakistan</t>
    </r>
    <r>
      <rPr>
        <b/>
        <sz val="12"/>
        <rFont val="Calibri"/>
        <family val="2"/>
      </rPr>
      <t xml:space="preserve"> ~ </t>
    </r>
    <r>
      <rPr>
        <sz val="12"/>
        <rFont val="Calibri"/>
        <family val="2"/>
      </rPr>
      <t xml:space="preserve">via SHEKOU // AIS : calls SAPT </t>
    </r>
  </si>
  <si>
    <r>
      <t>*** VGM cut off time : AIS /CIX svc /  THUR (23:00) ,  Remark "</t>
    </r>
    <r>
      <rPr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</t>
    </r>
  </si>
  <si>
    <t>Hong Kong to Chennai, INDIA  // **DIRECT CALL**</t>
  </si>
  <si>
    <r>
      <rPr>
        <sz val="12"/>
        <color indexed="10"/>
        <rFont val="新細明體"/>
        <family val="1"/>
      </rPr>
      <t>六</t>
    </r>
    <r>
      <rPr>
        <sz val="12"/>
        <rFont val="Calibri"/>
        <family val="2"/>
      </rPr>
      <t xml:space="preserve"> (23:00)</t>
    </r>
  </si>
  <si>
    <r>
      <t>*** VGM cut off time : MON (23:00),  Remark "</t>
    </r>
    <r>
      <rPr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</t>
    </r>
  </si>
  <si>
    <r>
      <t>*** VGM cut off time : NW1 svc ,  Remark "</t>
    </r>
    <r>
      <rPr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</t>
    </r>
  </si>
  <si>
    <r>
      <t>*** VGM cut off time : TUE (23:00) Remark "</t>
    </r>
    <r>
      <rPr>
        <sz val="12"/>
        <rFont val="新細明體"/>
        <family val="1"/>
      </rPr>
      <t>如用</t>
    </r>
    <r>
      <rPr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</si>
  <si>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r>
      <t xml:space="preserve">CY Receiving Station </t>
    </r>
    <r>
      <rPr>
        <sz val="12"/>
        <rFont val="新細明體"/>
        <family val="1"/>
      </rPr>
      <t>交還重櫃地點</t>
    </r>
    <r>
      <rPr>
        <b/>
        <sz val="12"/>
        <rFont val="Calibri"/>
        <family val="2"/>
      </rPr>
      <t>:</t>
    </r>
  </si>
  <si>
    <r>
      <t xml:space="preserve">HIT - </t>
    </r>
    <r>
      <rPr>
        <sz val="12"/>
        <rFont val="新細明體"/>
        <family val="1"/>
      </rPr>
      <t>香港國際貨櫃碼頭</t>
    </r>
    <r>
      <rPr>
        <b/>
        <sz val="12"/>
        <rFont val="Calibri"/>
        <family val="2"/>
      </rPr>
      <t xml:space="preserve"> (Tel: 2407 8833) - office hour - 24-hour service</t>
    </r>
  </si>
  <si>
    <r>
      <t>Hong Kong to Vancouver, Canada -</t>
    </r>
    <r>
      <rPr>
        <sz val="12"/>
        <rFont val="新細明體"/>
        <family val="1"/>
      </rPr>
      <t>DIRECT CALL HKG</t>
    </r>
  </si>
  <si>
    <t>KMTC SHENZHEN</t>
  </si>
  <si>
    <t>KSZN</t>
  </si>
  <si>
    <t>LEO PERDANA</t>
  </si>
  <si>
    <t>LPDN</t>
  </si>
  <si>
    <t>日(23:00)</t>
  </si>
  <si>
    <r>
      <rPr>
        <sz val="12"/>
        <rFont val="新細明體"/>
        <family val="1"/>
      </rPr>
      <t>六</t>
    </r>
    <r>
      <rPr>
        <sz val="12"/>
        <rFont val="Arial"/>
        <family val="2"/>
      </rPr>
      <t xml:space="preserve"> (23:00)</t>
    </r>
  </si>
  <si>
    <t>LORRAINE</t>
  </si>
  <si>
    <t>LRAN</t>
  </si>
  <si>
    <t>JHT</t>
  </si>
  <si>
    <t>HYPERION</t>
  </si>
  <si>
    <t>HPRN</t>
  </si>
  <si>
    <t>KMTC TIANJIN</t>
  </si>
  <si>
    <t>KTNJ</t>
  </si>
  <si>
    <t>LLTB</t>
  </si>
  <si>
    <t>LALIT BHUM</t>
  </si>
  <si>
    <t>BKKB</t>
  </si>
  <si>
    <r>
      <rPr>
        <sz val="12"/>
        <rFont val="微軟正黑體"/>
        <family val="2"/>
      </rPr>
      <t>五</t>
    </r>
    <r>
      <rPr>
        <sz val="12"/>
        <rFont val="Calibri"/>
        <family val="2"/>
      </rPr>
      <t>(17:00)</t>
    </r>
  </si>
  <si>
    <r>
      <rPr>
        <sz val="12"/>
        <rFont val="微軟正黑體"/>
        <family val="2"/>
      </rPr>
      <t>三</t>
    </r>
    <r>
      <rPr>
        <sz val="12"/>
        <rFont val="Calibri"/>
        <family val="2"/>
      </rPr>
      <t>(17:00)</t>
    </r>
  </si>
  <si>
    <t>MOL ENDOWMENT</t>
  </si>
  <si>
    <t>TS JAKARTA</t>
  </si>
  <si>
    <t>JKTB</t>
  </si>
  <si>
    <t>JTK2</t>
  </si>
  <si>
    <t>MOL EARNEST</t>
  </si>
  <si>
    <t>MLEN</t>
  </si>
  <si>
    <t>HALCYON</t>
  </si>
  <si>
    <t>HLCY</t>
  </si>
  <si>
    <t>OKEE PIPER</t>
  </si>
  <si>
    <t>OKPI</t>
  </si>
  <si>
    <t xml:space="preserve">ETA      EDMONTON                                        </t>
  </si>
  <si>
    <t>**NW1:CARRIER CODE:91K3  SUB-LOCATION CODE:VANCOUVER-DPW FRASER SURREY TERMINAL (3401) / TORONTO:CN RAIL BRAMPTION (3037) /MONTREAL:CN RAIL MONTREAL (2414)  / EDMONTON: 4492</t>
  </si>
  <si>
    <t>CJX</t>
  </si>
  <si>
    <r>
      <t xml:space="preserve">E-mail : </t>
    </r>
    <r>
      <rPr>
        <sz val="11"/>
        <rFont val="Calibri"/>
        <family val="2"/>
      </rPr>
      <t>hkgseateam@tslines.com.hk</t>
    </r>
  </si>
  <si>
    <t>二(23:00)</t>
  </si>
  <si>
    <t>SAFEEN PRIME</t>
  </si>
  <si>
    <t>SAPR</t>
  </si>
  <si>
    <t>NCX2</t>
  </si>
  <si>
    <t>22034S</t>
  </si>
  <si>
    <r>
      <t>** S/I cut : Normal S/I is next Day 11:00am after the closing day . If closing on Friday , S/I cut on Friday (11:00AM) .  If closing on Saturday  / Sunday  , S/I cut on next Monday (11:00am) .  "</t>
    </r>
    <r>
      <rPr>
        <sz val="12"/>
        <rFont val="新細明體"/>
        <family val="1"/>
      </rPr>
      <t>如需</t>
    </r>
    <r>
      <rPr>
        <sz val="12"/>
        <rFont val="Calibri"/>
        <family val="2"/>
      </rPr>
      <t>SI Late come</t>
    </r>
    <r>
      <rPr>
        <sz val="12"/>
        <rFont val="新細明體"/>
        <family val="1"/>
      </rPr>
      <t>請直接聯系</t>
    </r>
    <r>
      <rPr>
        <sz val="12"/>
        <rFont val="Calibri"/>
        <family val="2"/>
      </rPr>
      <t>SI dept</t>
    </r>
    <r>
      <rPr>
        <sz val="12"/>
        <rFont val="新細明體"/>
        <family val="1"/>
      </rPr>
      <t>同事</t>
    </r>
    <r>
      <rPr>
        <sz val="12"/>
        <rFont val="Calibri"/>
        <family val="2"/>
      </rPr>
      <t>" / si@tslines.com.hk</t>
    </r>
  </si>
  <si>
    <t>Hong Kong to Jebel Ali~ Middle East via SHEKOU</t>
  </si>
  <si>
    <t>SITC YUNCHENG</t>
  </si>
  <si>
    <t>STYU</t>
  </si>
  <si>
    <t>TS NANSHA</t>
  </si>
  <si>
    <t>NASA</t>
  </si>
  <si>
    <r>
      <t>** S/I cut : Normal S/I is next Day 11:00AM after the closing day .  If closing on Friday , S/I cut on Friday (11:00AM) .  If closing on Saturday &amp; Sunday  , S/I cut on next Monday (11:00AM) .  "</t>
    </r>
    <r>
      <rPr>
        <b/>
        <sz val="12"/>
        <rFont val="微軟正黑體"/>
        <family val="2"/>
      </rPr>
      <t>如需</t>
    </r>
    <r>
      <rPr>
        <b/>
        <sz val="12"/>
        <rFont val="Calibri"/>
        <family val="2"/>
      </rPr>
      <t>SI Late come</t>
    </r>
    <r>
      <rPr>
        <b/>
        <sz val="12"/>
        <rFont val="微軟正黑體"/>
        <family val="2"/>
      </rPr>
      <t>請直接聯系</t>
    </r>
    <r>
      <rPr>
        <b/>
        <sz val="12"/>
        <rFont val="Calibri"/>
        <family val="2"/>
      </rPr>
      <t>SI dept</t>
    </r>
    <r>
      <rPr>
        <b/>
        <sz val="12"/>
        <rFont val="微軟正黑體"/>
        <family val="2"/>
      </rPr>
      <t>同事</t>
    </r>
    <r>
      <rPr>
        <b/>
        <sz val="12"/>
        <rFont val="Calibri"/>
        <family val="2"/>
      </rPr>
      <t>" / si@tslines.com.hk</t>
    </r>
  </si>
  <si>
    <t>Adelaide</t>
  </si>
  <si>
    <t>Fremantle</t>
  </si>
  <si>
    <t>Subic Bay</t>
  </si>
  <si>
    <t>TS GUANGZHOU</t>
  </si>
  <si>
    <t>JHT</t>
  </si>
  <si>
    <t>JEBEL ALI</t>
  </si>
  <si>
    <t>2301S</t>
  </si>
  <si>
    <t>TS PUSAN</t>
  </si>
  <si>
    <r>
      <t xml:space="preserve">SI </t>
    </r>
    <r>
      <rPr>
        <sz val="12"/>
        <rFont val="新細明體"/>
        <family val="1"/>
      </rPr>
      <t>星期五</t>
    </r>
    <r>
      <rPr>
        <sz val="12"/>
        <color indexed="10"/>
        <rFont val="Calibri"/>
        <family val="2"/>
      </rPr>
      <t>/1100AM</t>
    </r>
  </si>
  <si>
    <t>15/12-20/12</t>
  </si>
  <si>
    <t>STRUCTURAL BLANK</t>
  </si>
  <si>
    <t>GNZA</t>
  </si>
  <si>
    <t>TS OSAKA</t>
  </si>
  <si>
    <t>OSAB</t>
  </si>
  <si>
    <t>TS DALIAN</t>
  </si>
  <si>
    <t>DALA</t>
  </si>
  <si>
    <t>2206E</t>
  </si>
  <si>
    <t>17/12 12:00</t>
  </si>
  <si>
    <t>日(23:00)</t>
  </si>
  <si>
    <t>WHITE DRAGON</t>
  </si>
  <si>
    <t>WHDG</t>
  </si>
  <si>
    <t>JTX</t>
  </si>
  <si>
    <t>CNC VENUS</t>
  </si>
  <si>
    <t>CVNS</t>
  </si>
  <si>
    <t>2302S</t>
  </si>
  <si>
    <t>X-PRESS ALTAIR</t>
  </si>
  <si>
    <t>XPAA</t>
  </si>
  <si>
    <t>22049W</t>
  </si>
  <si>
    <t xml:space="preserve"> Sydney</t>
  </si>
  <si>
    <t>Thailand (JHT/ JTX) , New Zealand (NZE)</t>
  </si>
  <si>
    <t>Ms. April Yeung</t>
  </si>
  <si>
    <t>april.yeung@tslines.com.hk</t>
  </si>
  <si>
    <t xml:space="preserve">Haiphong/Middle East </t>
  </si>
  <si>
    <t xml:space="preserve">Hochiminh (NCX2 / NCX/ JTK3)  </t>
  </si>
  <si>
    <t>India / SIN / MY</t>
  </si>
  <si>
    <t>3413 2202</t>
  </si>
  <si>
    <t>Canada/ Austalia/ Manila (SPX2)</t>
  </si>
  <si>
    <t>TS SHANGHAI</t>
  </si>
  <si>
    <t>SHAC</t>
  </si>
  <si>
    <t>20/11-27/11</t>
  </si>
  <si>
    <r>
      <rPr>
        <sz val="12"/>
        <rFont val="新細明體"/>
        <family val="1"/>
      </rPr>
      <t xml:space="preserve">日 </t>
    </r>
    <r>
      <rPr>
        <sz val="11"/>
        <rFont val="Calibri"/>
        <family val="2"/>
      </rPr>
      <t>(23:00)</t>
    </r>
  </si>
  <si>
    <t>Napier , 
New Zealand</t>
  </si>
  <si>
    <t>Auckland , 
New Zealand</t>
  </si>
  <si>
    <t>PUSC</t>
  </si>
  <si>
    <t>TS KOBE</t>
  </si>
  <si>
    <t>Hong Kong to New Zealand  ( Auckland / Tauranga /  Wellington / Lyttelton / Napier ) - Direct Call HKG</t>
  </si>
  <si>
    <t>Penang</t>
  </si>
  <si>
    <t>CM3</t>
  </si>
  <si>
    <r>
      <t>*** VGM cut off time :KCM svc - Friday 10:00 //JSM svc - Sunday 10:00 // JMV svc - Monday 10:00 // NSP svc - Wednesday 10:00,   Remark "</t>
    </r>
    <r>
      <rPr>
        <b/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b/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b/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  </t>
    </r>
  </si>
  <si>
    <t>ULTM</t>
  </si>
  <si>
    <r>
      <t>*** VGM cut off time : CA3 svc MON (10:00),  Remark "</t>
    </r>
    <r>
      <rPr>
        <sz val="11"/>
        <rFont val="新細明體"/>
        <family val="1"/>
      </rPr>
      <t>如用</t>
    </r>
    <r>
      <rPr>
        <b/>
        <sz val="11"/>
        <rFont val="Arial"/>
        <family val="2"/>
      </rPr>
      <t xml:space="preserve">S/O </t>
    </r>
    <r>
      <rPr>
        <sz val="11"/>
        <rFont val="新細明體"/>
        <family val="1"/>
      </rPr>
      <t>申報的方法是不受</t>
    </r>
    <r>
      <rPr>
        <b/>
        <sz val="11"/>
        <rFont val="Arial"/>
        <family val="2"/>
      </rPr>
      <t xml:space="preserve">VGM cut off </t>
    </r>
    <r>
      <rPr>
        <sz val="11"/>
        <rFont val="新細明體"/>
        <family val="1"/>
      </rPr>
      <t>限制</t>
    </r>
    <r>
      <rPr>
        <b/>
        <sz val="11"/>
        <rFont val="Arial"/>
        <family val="2"/>
      </rPr>
      <t xml:space="preserve"> "</t>
    </r>
  </si>
  <si>
    <t>Hong Kong to Sydney / Melbourne / Brisbane, Australia ~ via SKU</t>
  </si>
  <si>
    <t>2nd Leg
Vessel Name</t>
  </si>
  <si>
    <t>2nd Leg
Vessel Code</t>
  </si>
  <si>
    <t>2nd Leg
Voyage</t>
  </si>
  <si>
    <t xml:space="preserve">Hong Kong to Hochiminh - Cat Lai, Vietnam </t>
  </si>
  <si>
    <t>X-PRESS MEKONG</t>
  </si>
  <si>
    <t>XPMK</t>
  </si>
  <si>
    <t>23007W</t>
  </si>
  <si>
    <t>13/02-18/02</t>
  </si>
  <si>
    <t>23002S</t>
  </si>
  <si>
    <t>HSFR</t>
  </si>
  <si>
    <t>23003S</t>
  </si>
  <si>
    <t>12/02-17/02</t>
  </si>
  <si>
    <t>19/02-24/02</t>
  </si>
  <si>
    <t>BLANK SAILING</t>
  </si>
  <si>
    <t>SHENG AN</t>
  </si>
  <si>
    <t>SHAN</t>
  </si>
  <si>
    <t>HANSA AUGSBURG</t>
  </si>
  <si>
    <t>HSAG</t>
  </si>
  <si>
    <t>TS HAIPHONG</t>
  </si>
  <si>
    <t>HPHA</t>
  </si>
  <si>
    <t>HANSA FRESENBURG</t>
  </si>
  <si>
    <t>08/02-13/02</t>
  </si>
  <si>
    <t>041S</t>
  </si>
  <si>
    <r>
      <rPr>
        <sz val="12"/>
        <rFont val="細明體"/>
        <family val="3"/>
      </rPr>
      <t>一</t>
    </r>
    <r>
      <rPr>
        <sz val="12"/>
        <rFont val="Calibri"/>
        <family val="2"/>
      </rPr>
      <t xml:space="preserve"> (23:00)</t>
    </r>
  </si>
  <si>
    <t>15/02-20/02</t>
  </si>
  <si>
    <t>2303S</t>
  </si>
  <si>
    <t>01/03-06/03</t>
  </si>
  <si>
    <t>042S</t>
  </si>
  <si>
    <t>08/03-13/03</t>
  </si>
  <si>
    <t>15/03-20/03</t>
  </si>
  <si>
    <r>
      <rPr>
        <sz val="12"/>
        <rFont val="細明體"/>
        <family val="3"/>
      </rPr>
      <t>六</t>
    </r>
    <r>
      <rPr>
        <sz val="12"/>
        <rFont val="Calibri"/>
        <family val="2"/>
      </rPr>
      <t xml:space="preserve"> (23:00)</t>
    </r>
  </si>
  <si>
    <t>034S</t>
  </si>
  <si>
    <t>075S</t>
  </si>
  <si>
    <t>008S</t>
  </si>
  <si>
    <t>071S</t>
  </si>
  <si>
    <t>035S</t>
  </si>
  <si>
    <t>26/02-03/03</t>
  </si>
  <si>
    <t>05/03-10/03</t>
  </si>
  <si>
    <t>12/03-17/03</t>
  </si>
  <si>
    <t>19/03-24/03</t>
  </si>
  <si>
    <t>02306S</t>
  </si>
  <si>
    <t>07/02-12/02</t>
  </si>
  <si>
    <t>14/02-19/02</t>
  </si>
  <si>
    <t>23004S</t>
  </si>
  <si>
    <t>28/02-05/03</t>
  </si>
  <si>
    <t>2304S</t>
  </si>
  <si>
    <t>23005S</t>
  </si>
  <si>
    <t>23006S</t>
  </si>
  <si>
    <t>27/02-04/03</t>
  </si>
  <si>
    <t>Port Klang (west)</t>
  </si>
  <si>
    <t>BELAWAN</t>
  </si>
  <si>
    <t>DAYA MAJU</t>
  </si>
  <si>
    <t>DM1119N</t>
  </si>
  <si>
    <t>YM CONTINENT</t>
  </si>
  <si>
    <t>DM1120N</t>
  </si>
  <si>
    <r>
      <t>** S/I cut : TUE  10:00am .  "</t>
    </r>
    <r>
      <rPr>
        <b/>
        <sz val="12"/>
        <rFont val="微軟正黑體"/>
        <family val="2"/>
      </rPr>
      <t>如需</t>
    </r>
    <r>
      <rPr>
        <b/>
        <sz val="12"/>
        <rFont val="Calibri"/>
        <family val="2"/>
      </rPr>
      <t>SI Late come</t>
    </r>
    <r>
      <rPr>
        <b/>
        <sz val="12"/>
        <rFont val="微軟正黑體"/>
        <family val="2"/>
      </rPr>
      <t>請直接聯系</t>
    </r>
    <r>
      <rPr>
        <b/>
        <sz val="12"/>
        <rFont val="Calibri"/>
        <family val="2"/>
      </rPr>
      <t>SI dept</t>
    </r>
    <r>
      <rPr>
        <b/>
        <sz val="12"/>
        <rFont val="微軟正黑體"/>
        <family val="2"/>
      </rPr>
      <t>同事</t>
    </r>
    <r>
      <rPr>
        <b/>
        <sz val="12"/>
        <rFont val="Calibri"/>
        <family val="2"/>
      </rPr>
      <t>" / si@tslines.com.hk</t>
    </r>
  </si>
  <si>
    <r>
      <t>*** VGM cut off time :  Monday 10:00   /   Remark "</t>
    </r>
    <r>
      <rPr>
        <b/>
        <sz val="12"/>
        <rFont val="微軟正黑體"/>
        <family val="2"/>
      </rPr>
      <t>如用</t>
    </r>
    <r>
      <rPr>
        <b/>
        <sz val="12"/>
        <rFont val="Calibri"/>
        <family val="2"/>
      </rPr>
      <t xml:space="preserve">S/O </t>
    </r>
    <r>
      <rPr>
        <b/>
        <sz val="12"/>
        <rFont val="微軟正黑體"/>
        <family val="2"/>
      </rPr>
      <t>申報的方法是不受</t>
    </r>
    <r>
      <rPr>
        <b/>
        <sz val="12"/>
        <rFont val="Calibri"/>
        <family val="2"/>
      </rPr>
      <t xml:space="preserve">VGM cut off </t>
    </r>
    <r>
      <rPr>
        <b/>
        <sz val="12"/>
        <rFont val="微軟正黑體"/>
        <family val="2"/>
      </rPr>
      <t>限制</t>
    </r>
    <r>
      <rPr>
        <b/>
        <sz val="12"/>
        <rFont val="Calibri"/>
        <family val="2"/>
      </rPr>
      <t xml:space="preserve"> "  </t>
    </r>
  </si>
  <si>
    <r>
      <t>Hong Kong to Belawan, Indonesia</t>
    </r>
    <r>
      <rPr>
        <sz val="12"/>
        <rFont val="Arial"/>
        <family val="2"/>
      </rPr>
      <t xml:space="preserve">~ via Port Klang (west) </t>
    </r>
  </si>
  <si>
    <t>Yangon</t>
  </si>
  <si>
    <t>IAL 001</t>
  </si>
  <si>
    <t>RYH</t>
  </si>
  <si>
    <t xml:space="preserve">*** SI cut off time : KCM svc - Monday 10:00 // JMV svc - Tuesday 10:00 </t>
  </si>
  <si>
    <r>
      <t>*** VGM cut off time :KCM svc - Friday 10:00 //JMV svc - Monday 10:00 ,   Remark "</t>
    </r>
    <r>
      <rPr>
        <sz val="12"/>
        <rFont val="細明體"/>
        <family val="3"/>
      </rPr>
      <t>如用</t>
    </r>
    <r>
      <rPr>
        <sz val="12"/>
        <rFont val="Calibri"/>
        <family val="2"/>
      </rPr>
      <t xml:space="preserve">S/O </t>
    </r>
    <r>
      <rPr>
        <sz val="12"/>
        <rFont val="細明體"/>
        <family val="3"/>
      </rPr>
      <t>申報的方法是不受</t>
    </r>
    <r>
      <rPr>
        <sz val="12"/>
        <rFont val="Calibri"/>
        <family val="2"/>
      </rPr>
      <t xml:space="preserve">VGM cut off </t>
    </r>
    <r>
      <rPr>
        <sz val="12"/>
        <rFont val="細明體"/>
        <family val="3"/>
      </rPr>
      <t>限制</t>
    </r>
    <r>
      <rPr>
        <sz val="12"/>
        <rFont val="Calibri"/>
        <family val="2"/>
      </rPr>
      <t xml:space="preserve"> "  </t>
    </r>
  </si>
  <si>
    <r>
      <rPr>
        <sz val="12"/>
        <rFont val="微軟正黑體"/>
        <family val="2"/>
      </rPr>
      <t>六</t>
    </r>
    <r>
      <rPr>
        <sz val="12"/>
        <rFont val="Calibri"/>
        <family val="2"/>
      </rPr>
      <t>(17:00)</t>
    </r>
  </si>
  <si>
    <t>TS PUSAN</t>
  </si>
  <si>
    <t>PUSC</t>
  </si>
  <si>
    <t>CNC URANUS</t>
  </si>
  <si>
    <t>CNUR</t>
  </si>
  <si>
    <r>
      <rPr>
        <sz val="12"/>
        <color indexed="10"/>
        <rFont val="細明體"/>
        <family val="3"/>
      </rPr>
      <t>日</t>
    </r>
    <r>
      <rPr>
        <sz val="12"/>
        <color indexed="10"/>
        <rFont val="Calibri"/>
        <family val="2"/>
      </rPr>
      <t xml:space="preserve"> (23:00)</t>
    </r>
  </si>
  <si>
    <r>
      <rPr>
        <sz val="12"/>
        <rFont val="微軟正黑體"/>
        <family val="2"/>
      </rPr>
      <t>六</t>
    </r>
    <r>
      <rPr>
        <sz val="12"/>
        <rFont val="Arial"/>
        <family val="2"/>
      </rPr>
      <t xml:space="preserve"> (18:00)</t>
    </r>
  </si>
  <si>
    <r>
      <rPr>
        <sz val="12"/>
        <color indexed="10"/>
        <rFont val="微軟正黑體"/>
        <family val="2"/>
      </rPr>
      <t>日</t>
    </r>
    <r>
      <rPr>
        <sz val="12"/>
        <color indexed="10"/>
        <rFont val="Calibri"/>
        <family val="2"/>
      </rPr>
      <t xml:space="preserve"> (23:00)</t>
    </r>
  </si>
  <si>
    <r>
      <rPr>
        <sz val="12"/>
        <color indexed="10"/>
        <rFont val="新細明體"/>
        <family val="1"/>
      </rPr>
      <t>日</t>
    </r>
    <r>
      <rPr>
        <sz val="12"/>
        <color indexed="10"/>
        <rFont val="Calibri"/>
        <family val="2"/>
      </rPr>
      <t xml:space="preserve"> (23:00)</t>
    </r>
  </si>
  <si>
    <t>03/02-08/02</t>
  </si>
  <si>
    <r>
      <rPr>
        <sz val="12"/>
        <color indexed="10"/>
        <rFont val="微軟正黑體"/>
        <family val="2"/>
      </rPr>
      <t>三</t>
    </r>
    <r>
      <rPr>
        <sz val="12"/>
        <color indexed="10"/>
        <rFont val="Calibri"/>
        <family val="2"/>
      </rPr>
      <t xml:space="preserve"> (23:00)</t>
    </r>
  </si>
  <si>
    <t>CNC GRACE</t>
  </si>
  <si>
    <t>CNGR</t>
  </si>
  <si>
    <t>0XKD9S</t>
  </si>
  <si>
    <t>TS SYDNEY</t>
  </si>
  <si>
    <t>SYDA</t>
  </si>
  <si>
    <t>23002W</t>
  </si>
  <si>
    <t>2302W</t>
  </si>
  <si>
    <t>XIN PU DONG</t>
  </si>
  <si>
    <t>XPDN</t>
  </si>
  <si>
    <t>265W</t>
  </si>
  <si>
    <t>ULTIMA</t>
  </si>
  <si>
    <t>ULTM</t>
  </si>
  <si>
    <t>23002S</t>
  </si>
  <si>
    <t>ITAL UNIVERSO</t>
  </si>
  <si>
    <t>IUVE</t>
  </si>
  <si>
    <t>CAT</t>
  </si>
  <si>
    <t>CA2</t>
  </si>
  <si>
    <t>TS JAKARTA</t>
  </si>
  <si>
    <t>JKTB</t>
  </si>
  <si>
    <t>WIDE INDIA</t>
  </si>
  <si>
    <t>WIND</t>
  </si>
  <si>
    <t>TS HAIPHONG</t>
  </si>
  <si>
    <t>HPHA</t>
  </si>
  <si>
    <t>TIAN SHUN HE</t>
  </si>
  <si>
    <t>TSHE</t>
  </si>
  <si>
    <t>YM ETERNITY</t>
  </si>
  <si>
    <t>YENT</t>
  </si>
  <si>
    <t>112S</t>
  </si>
  <si>
    <t>23003S</t>
  </si>
  <si>
    <t>06/03-11/03</t>
  </si>
  <si>
    <t>YM SUCCESS</t>
  </si>
  <si>
    <t>YMSC</t>
  </si>
  <si>
    <t>168S</t>
  </si>
  <si>
    <t>13/03-18/03</t>
  </si>
  <si>
    <t>BLANK SAILING</t>
  </si>
  <si>
    <t>---</t>
  </si>
  <si>
    <t>KOTA LEGIT</t>
  </si>
  <si>
    <t>KLGT</t>
  </si>
  <si>
    <t>0055S</t>
  </si>
  <si>
    <t>20/03-25/03</t>
  </si>
  <si>
    <t>159S</t>
  </si>
  <si>
    <r>
      <rPr>
        <sz val="12"/>
        <rFont val="新細明體"/>
        <family val="1"/>
      </rPr>
      <t>五</t>
    </r>
    <r>
      <rPr>
        <sz val="12"/>
        <rFont val="新細明體"/>
        <family val="1"/>
      </rPr>
      <t xml:space="preserve"> (23:00)</t>
    </r>
  </si>
  <si>
    <t>TS NANSHA</t>
  </si>
  <si>
    <t>NASA</t>
  </si>
  <si>
    <t>23001N</t>
  </si>
  <si>
    <t>KCM</t>
  </si>
  <si>
    <t>04/02-09/02</t>
  </si>
  <si>
    <t>KMTC TIANJIN</t>
  </si>
  <si>
    <t>KTNJ</t>
  </si>
  <si>
    <t>2302N</t>
  </si>
  <si>
    <t>11/02-16/02</t>
  </si>
  <si>
    <t>2303N</t>
  </si>
  <si>
    <t>SITC YUNCHENG</t>
  </si>
  <si>
    <t>STYU</t>
  </si>
  <si>
    <t>25/02-02/03</t>
  </si>
  <si>
    <t>2nd Leg
Vessel Name</t>
  </si>
  <si>
    <r>
      <rPr>
        <sz val="12"/>
        <rFont val="細明體"/>
        <family val="3"/>
      </rPr>
      <t>四</t>
    </r>
    <r>
      <rPr>
        <sz val="12"/>
        <rFont val="Calibri"/>
        <family val="2"/>
      </rPr>
      <t xml:space="preserve"> (23:00)</t>
    </r>
  </si>
  <si>
    <r>
      <t>**  SI / VGM cut off time : 10:00 on the same date of CY CLS // Remark "</t>
    </r>
    <r>
      <rPr>
        <sz val="12"/>
        <rFont val="新細明體"/>
        <family val="1"/>
      </rPr>
      <t>如用</t>
    </r>
    <r>
      <rPr>
        <b/>
        <sz val="11"/>
        <rFont val="Arial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1"/>
        <rFont val="Arial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1"/>
        <rFont val="Arial"/>
        <family val="2"/>
      </rPr>
      <t xml:space="preserve"> "</t>
    </r>
  </si>
  <si>
    <r>
      <t>**  SI / VGM cut off time : 10:00 on the same date of CY CLS // Remark "</t>
    </r>
    <r>
      <rPr>
        <sz val="12"/>
        <rFont val="新細明體"/>
        <family val="1"/>
      </rPr>
      <t>如用</t>
    </r>
    <r>
      <rPr>
        <b/>
        <sz val="12"/>
        <rFont val="Calibri"/>
        <family val="2"/>
      </rPr>
      <t xml:space="preserve">S/O </t>
    </r>
    <r>
      <rPr>
        <sz val="12"/>
        <rFont val="新細明體"/>
        <family val="1"/>
      </rPr>
      <t>申報的方法是不受</t>
    </r>
    <r>
      <rPr>
        <b/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2"/>
        <rFont val="Calibri"/>
        <family val="2"/>
      </rPr>
      <t xml:space="preserve"> "</t>
    </r>
  </si>
  <si>
    <t>YM IMMENSE</t>
  </si>
  <si>
    <t>YIMS</t>
  </si>
  <si>
    <r>
      <rPr>
        <sz val="12"/>
        <rFont val="新細明體"/>
        <family val="1"/>
      </rPr>
      <t>一</t>
    </r>
    <r>
      <rPr>
        <sz val="11"/>
        <rFont val="Arial"/>
        <family val="2"/>
      </rPr>
      <t xml:space="preserve"> (23:00)</t>
    </r>
  </si>
  <si>
    <t>DM1123N</t>
  </si>
  <si>
    <t>DM1124N</t>
  </si>
  <si>
    <t>AIS2</t>
  </si>
  <si>
    <t>TS KAOHSIUNG</t>
  </si>
  <si>
    <t>KHHB</t>
  </si>
  <si>
    <r>
      <rPr>
        <sz val="12"/>
        <color indexed="10"/>
        <rFont val="細明體"/>
        <family val="3"/>
      </rPr>
      <t>四</t>
    </r>
    <r>
      <rPr>
        <sz val="12"/>
        <color indexed="10"/>
        <rFont val="Calibri"/>
        <family val="2"/>
      </rPr>
      <t xml:space="preserve"> (23:00)</t>
    </r>
  </si>
  <si>
    <t>JMV</t>
  </si>
  <si>
    <t>MITRA BHUM</t>
  </si>
  <si>
    <t>W138</t>
  </si>
  <si>
    <t>JIA1</t>
  </si>
  <si>
    <t>JMRM</t>
  </si>
  <si>
    <t>KCM2</t>
  </si>
  <si>
    <t>HONGKONG BRIDGE</t>
  </si>
  <si>
    <t>HKBG</t>
  </si>
  <si>
    <t>RATANA THIDA</t>
  </si>
  <si>
    <t>10/02-15/02</t>
  </si>
  <si>
    <t>MBX</t>
  </si>
  <si>
    <t>12/03</t>
  </si>
  <si>
    <t>07/02-16/02</t>
  </si>
  <si>
    <t>10/03-15/03</t>
  </si>
  <si>
    <t>17/03-22/03</t>
  </si>
  <si>
    <t>24/03-29/03</t>
  </si>
  <si>
    <t>Hong Kong to Penang via Port Klang West</t>
  </si>
  <si>
    <r>
      <rPr>
        <sz val="12"/>
        <rFont val="細明體"/>
        <family val="3"/>
      </rPr>
      <t>日</t>
    </r>
    <r>
      <rPr>
        <sz val="12"/>
        <rFont val="Calibri"/>
        <family val="2"/>
      </rPr>
      <t xml:space="preserve"> (23:00)</t>
    </r>
  </si>
  <si>
    <t>29/03-03/04</t>
  </si>
  <si>
    <t>05/04-10/04</t>
  </si>
  <si>
    <t>043S</t>
  </si>
  <si>
    <t>12/04-17/04</t>
  </si>
  <si>
    <t>2305S</t>
  </si>
  <si>
    <t>26/04-01/05</t>
  </si>
  <si>
    <t>03/05-08/05</t>
  </si>
  <si>
    <t>076S</t>
  </si>
  <si>
    <t>13/03-18/03</t>
  </si>
  <si>
    <t>009S</t>
  </si>
  <si>
    <t>20/03-25/03</t>
  </si>
  <si>
    <t>072S</t>
  </si>
  <si>
    <t>27/03-01/04</t>
  </si>
  <si>
    <t>036S</t>
  </si>
  <si>
    <t>03/04-08/04</t>
  </si>
  <si>
    <t>TS NANSHA</t>
  </si>
  <si>
    <t>NASA</t>
  </si>
  <si>
    <t>26/03-31/03</t>
  </si>
  <si>
    <t>02/04-07/04</t>
  </si>
  <si>
    <t>09/04-14/04</t>
  </si>
  <si>
    <t>16/04-21/04</t>
  </si>
  <si>
    <t>23/04-28/04</t>
  </si>
  <si>
    <t>30/04-05/05</t>
  </si>
  <si>
    <t>077S</t>
  </si>
  <si>
    <t>10/04-15/04</t>
  </si>
  <si>
    <t>010S</t>
  </si>
  <si>
    <t>17/04-22/04</t>
  </si>
  <si>
    <t>073S</t>
  </si>
  <si>
    <t>24/04-29/04</t>
  </si>
  <si>
    <t>Hong Kong to Yangon via Port Klang West</t>
  </si>
  <si>
    <t>0XKDBS</t>
  </si>
  <si>
    <t>06/03-11/03</t>
  </si>
  <si>
    <t>13/03-18/03</t>
  </si>
  <si>
    <t>0XKDFS</t>
  </si>
  <si>
    <t>20/03-25/03</t>
  </si>
  <si>
    <r>
      <rPr>
        <sz val="12"/>
        <rFont val="新細明體"/>
        <family val="1"/>
      </rPr>
      <t>四</t>
    </r>
    <r>
      <rPr>
        <sz val="12"/>
        <rFont val="新細明體"/>
        <family val="1"/>
      </rPr>
      <t xml:space="preserve"> (23:00)</t>
    </r>
  </si>
  <si>
    <t>SEAMASTER</t>
  </si>
  <si>
    <t>SOME</t>
  </si>
  <si>
    <t>Hong Kong to  Sydney / Melbourne / Fremantle, Adelaide - DIRECT CALL HKG</t>
  </si>
  <si>
    <t>TS BANGKOK</t>
  </si>
  <si>
    <t>0AR8JS</t>
  </si>
  <si>
    <t>CNC SULAWESI</t>
  </si>
  <si>
    <t>CNWI</t>
  </si>
  <si>
    <t>0QIEFS</t>
  </si>
  <si>
    <t>06/03-11/03</t>
  </si>
  <si>
    <t>0QIEHS</t>
  </si>
  <si>
    <t>0QIEJS</t>
  </si>
  <si>
    <t>0QIELS</t>
  </si>
  <si>
    <t>NGOC</t>
  </si>
  <si>
    <t>NZE</t>
  </si>
  <si>
    <t>0XKDHS</t>
  </si>
  <si>
    <t>27/03-01/04</t>
  </si>
  <si>
    <t>0AR8LS</t>
  </si>
  <si>
    <t>31/03-05/04</t>
  </si>
  <si>
    <t>07/04-12/04</t>
  </si>
  <si>
    <t>ULTIMA</t>
  </si>
  <si>
    <t>OPTIMA</t>
  </si>
  <si>
    <t>TS MAWEI</t>
  </si>
  <si>
    <t>21/02-26/02</t>
  </si>
  <si>
    <r>
      <rPr>
        <sz val="12"/>
        <rFont val="細明體"/>
        <family val="3"/>
      </rPr>
      <t>四</t>
    </r>
    <r>
      <rPr>
        <sz val="12"/>
        <rFont val="Calibri"/>
        <family val="2"/>
      </rPr>
      <t xml:space="preserve"> (23:00)</t>
    </r>
  </si>
  <si>
    <t>2303N</t>
  </si>
  <si>
    <t>04/03-09/03</t>
  </si>
  <si>
    <t>四 (23:00)</t>
  </si>
  <si>
    <t>TS NAGOYA</t>
  </si>
  <si>
    <t>NGOC</t>
  </si>
  <si>
    <t>23002N</t>
  </si>
  <si>
    <t>11/03-16/03</t>
  </si>
  <si>
    <t>18/03-23/03</t>
  </si>
  <si>
    <t>HAPA</t>
  </si>
  <si>
    <t>KMTC SHENZHEN</t>
  </si>
  <si>
    <t>KSZN</t>
  </si>
  <si>
    <t>25/03-30/03</t>
  </si>
  <si>
    <t>27/03-01/04</t>
  </si>
  <si>
    <t>01/04-06/04</t>
  </si>
  <si>
    <t>03/04-08/04</t>
  </si>
  <si>
    <t>23011W</t>
  </si>
  <si>
    <t>CJX</t>
  </si>
  <si>
    <t>X-PRESS MEKONG</t>
  </si>
  <si>
    <t>XPMK</t>
  </si>
  <si>
    <t>23012W</t>
  </si>
  <si>
    <t>---</t>
  </si>
  <si>
    <t>X-PRESS KAILASH</t>
  </si>
  <si>
    <t>XPKY</t>
  </si>
  <si>
    <t>23014W</t>
  </si>
  <si>
    <t>APL CAIRO</t>
  </si>
  <si>
    <t>ACRO</t>
  </si>
  <si>
    <t>13W</t>
  </si>
  <si>
    <t>NORDPUMA</t>
  </si>
  <si>
    <t>NDPM</t>
  </si>
  <si>
    <t>09/03-14/03</t>
  </si>
  <si>
    <t>16/03-21/03</t>
  </si>
  <si>
    <t>23/03-28/03</t>
  </si>
  <si>
    <t>16/03</t>
  </si>
  <si>
    <t>15/03</t>
  </si>
  <si>
    <t>19/03</t>
  </si>
  <si>
    <t>23/03</t>
  </si>
  <si>
    <t>22/03</t>
  </si>
  <si>
    <t>26/03</t>
  </si>
  <si>
    <t>30/03</t>
  </si>
  <si>
    <t>29/03</t>
  </si>
  <si>
    <t>14/03</t>
  </si>
  <si>
    <t>17/03</t>
  </si>
  <si>
    <t>21/03</t>
  </si>
  <si>
    <t>24/03</t>
  </si>
  <si>
    <t>28/03</t>
  </si>
  <si>
    <t>31/03</t>
  </si>
  <si>
    <t>18/03</t>
  </si>
  <si>
    <t>20/03</t>
  </si>
  <si>
    <t>25/03</t>
  </si>
  <si>
    <t>27/03</t>
  </si>
  <si>
    <t>01/04</t>
  </si>
  <si>
    <t>02/04</t>
  </si>
  <si>
    <t>03/04</t>
  </si>
  <si>
    <r>
      <rPr>
        <sz val="12"/>
        <color indexed="10"/>
        <rFont val="細明體"/>
        <family val="3"/>
      </rPr>
      <t>日</t>
    </r>
    <r>
      <rPr>
        <sz val="12"/>
        <color indexed="10"/>
        <rFont val="Calibri"/>
        <family val="2"/>
      </rPr>
      <t xml:space="preserve"> (23:00)</t>
    </r>
  </si>
  <si>
    <r>
      <t>Hong Kong to Singapore / Port Kelang North and West / Pasir Gudang (</t>
    </r>
    <r>
      <rPr>
        <b/>
        <sz val="12"/>
        <rFont val="微軟正黑體"/>
        <family val="2"/>
      </rPr>
      <t>直航</t>
    </r>
    <r>
      <rPr>
        <b/>
        <sz val="12"/>
        <rFont val="Calibri"/>
        <family val="2"/>
      </rPr>
      <t>)</t>
    </r>
  </si>
  <si>
    <r>
      <rPr>
        <sz val="12"/>
        <rFont val="新細明體"/>
        <family val="1"/>
      </rPr>
      <t>五</t>
    </r>
    <r>
      <rPr>
        <sz val="12"/>
        <rFont val="Calibri"/>
        <family val="2"/>
      </rPr>
      <t xml:space="preserve"> (23:00)</t>
    </r>
  </si>
  <si>
    <r>
      <rPr>
        <b/>
        <sz val="11"/>
        <color indexed="10"/>
        <rFont val="細明體"/>
        <family val="3"/>
      </rPr>
      <t>五</t>
    </r>
    <r>
      <rPr>
        <b/>
        <sz val="11"/>
        <color indexed="10"/>
        <rFont val="Arial"/>
        <family val="2"/>
      </rPr>
      <t>(23:00)</t>
    </r>
  </si>
  <si>
    <r>
      <rPr>
        <b/>
        <sz val="11"/>
        <color indexed="10"/>
        <rFont val="新細明體"/>
        <family val="1"/>
      </rPr>
      <t>四</t>
    </r>
    <r>
      <rPr>
        <b/>
        <sz val="11"/>
        <color indexed="10"/>
        <rFont val="Arial"/>
        <family val="2"/>
      </rPr>
      <t>(23:00)</t>
    </r>
  </si>
  <si>
    <t>TS SHEKOU</t>
  </si>
  <si>
    <t>SKUA</t>
  </si>
  <si>
    <t>2306S</t>
  </si>
  <si>
    <t>23003S</t>
  </si>
  <si>
    <t>27/03-01/04</t>
  </si>
  <si>
    <t>2253S</t>
  </si>
  <si>
    <t>TS HOCHIMINH</t>
  </si>
  <si>
    <t>HCMC</t>
  </si>
  <si>
    <t>2302S</t>
  </si>
  <si>
    <t>CA2</t>
  </si>
  <si>
    <t>TS NAGOYA</t>
  </si>
  <si>
    <t>NGOC</t>
  </si>
  <si>
    <t>03/04-08/04</t>
  </si>
  <si>
    <t>KOTA LUMBA</t>
  </si>
  <si>
    <t>KTLM</t>
  </si>
  <si>
    <t>0102S</t>
  </si>
  <si>
    <t>23004S</t>
  </si>
  <si>
    <t>10/04-15/04</t>
  </si>
  <si>
    <t>MOANA</t>
  </si>
  <si>
    <t>MOAN</t>
  </si>
  <si>
    <t>17/04-22/04</t>
  </si>
  <si>
    <t>YM WEALTH</t>
  </si>
  <si>
    <t>YWLT</t>
  </si>
  <si>
    <t>171S</t>
  </si>
  <si>
    <t>YM ETERNITY</t>
  </si>
  <si>
    <t>YENT</t>
  </si>
  <si>
    <t>113S</t>
  </si>
  <si>
    <t>0JVERW</t>
  </si>
  <si>
    <t>MAWA</t>
  </si>
  <si>
    <t>TS KWANGYANG</t>
  </si>
  <si>
    <t>KWYA</t>
  </si>
  <si>
    <t>23007S</t>
  </si>
  <si>
    <t>IBHM</t>
  </si>
  <si>
    <t>INTRA BHUM</t>
  </si>
  <si>
    <t>04/04</t>
  </si>
  <si>
    <t>05/04</t>
  </si>
  <si>
    <t>07/04</t>
  </si>
  <si>
    <t>10/03-15/03</t>
  </si>
  <si>
    <r>
      <rPr>
        <sz val="14"/>
        <rFont val="新細明體"/>
        <family val="1"/>
      </rPr>
      <t>三</t>
    </r>
    <r>
      <rPr>
        <sz val="14"/>
        <rFont val="Calibri"/>
        <family val="2"/>
      </rPr>
      <t>(17:00)</t>
    </r>
  </si>
  <si>
    <t>17/03-22/03</t>
  </si>
  <si>
    <t>24/03-29/03</t>
  </si>
  <si>
    <t>LEO PERDANA</t>
  </si>
  <si>
    <t>LPDN</t>
  </si>
  <si>
    <t>0XKDBS</t>
  </si>
  <si>
    <t>---</t>
  </si>
  <si>
    <t>AIS2</t>
  </si>
  <si>
    <t>TS GUANGZHOU</t>
  </si>
  <si>
    <t>GNZA</t>
  </si>
  <si>
    <t>23003S</t>
  </si>
  <si>
    <t>CMA CGM MOLIERE</t>
  </si>
  <si>
    <t>CMLR</t>
  </si>
  <si>
    <t>0FD8DW</t>
  </si>
  <si>
    <t>BALTIC WEST</t>
  </si>
  <si>
    <t>BWST</t>
  </si>
  <si>
    <t>AIS</t>
  </si>
  <si>
    <t>ESL NHAVA SHAVA</t>
  </si>
  <si>
    <t>ENSA</t>
  </si>
  <si>
    <t>02310W</t>
  </si>
  <si>
    <t>KMTC DELHI</t>
  </si>
  <si>
    <t>KDEH</t>
  </si>
  <si>
    <t>TS SINGAPORE</t>
  </si>
  <si>
    <t>SINC</t>
  </si>
  <si>
    <t>23001W</t>
  </si>
  <si>
    <t>GFS GISELLE</t>
  </si>
  <si>
    <t>GGSL</t>
  </si>
  <si>
    <t>2303W</t>
  </si>
  <si>
    <t>W145</t>
  </si>
  <si>
    <t>W139</t>
  </si>
  <si>
    <t>W244</t>
  </si>
  <si>
    <t>Wellington ,
New Zealand</t>
  </si>
  <si>
    <t>New Tauranga ,  Zealand</t>
  </si>
  <si>
    <t>TS TOKYO</t>
  </si>
  <si>
    <t>TYOC</t>
  </si>
  <si>
    <t>2304S</t>
  </si>
  <si>
    <t>15/04-20/04</t>
  </si>
  <si>
    <t>四(23:00)</t>
  </si>
  <si>
    <t>TRX</t>
  </si>
  <si>
    <t>三(23:00)</t>
  </si>
  <si>
    <t>TS XIAMEN</t>
  </si>
  <si>
    <t>XMNB</t>
  </si>
  <si>
    <t>31/03-05/04</t>
  </si>
  <si>
    <t>TS NAGOYA</t>
  </si>
  <si>
    <t>CNC NEPTUNE</t>
  </si>
  <si>
    <t>1AR8FS</t>
  </si>
  <si>
    <t>CNNP</t>
  </si>
  <si>
    <t>14/04-19/04</t>
  </si>
  <si>
    <t>356N</t>
  </si>
  <si>
    <t>HANSA DUBURG</t>
  </si>
  <si>
    <t>HDBG</t>
  </si>
  <si>
    <t>23008N</t>
  </si>
  <si>
    <t>357N</t>
  </si>
  <si>
    <t>23009N</t>
  </si>
  <si>
    <t>05/03-11/03</t>
  </si>
  <si>
    <r>
      <rPr>
        <sz val="12"/>
        <color indexed="10"/>
        <rFont val="細明體"/>
        <family val="3"/>
      </rPr>
      <t>六</t>
    </r>
    <r>
      <rPr>
        <sz val="12"/>
        <color indexed="10"/>
        <rFont val="Calibri"/>
        <family val="2"/>
      </rPr>
      <t>(23:00)</t>
    </r>
  </si>
  <si>
    <t>VIP GREEN PORT 
( Customs zone 3 )</t>
  </si>
  <si>
    <t xml:space="preserve">KUO LIN </t>
  </si>
  <si>
    <t>KLIN</t>
  </si>
  <si>
    <t>0QIENS</t>
  </si>
  <si>
    <t>0QIEPS</t>
  </si>
  <si>
    <t>0QIERS</t>
  </si>
  <si>
    <t>14/04-19/04</t>
  </si>
  <si>
    <r>
      <t>05/04-1</t>
    </r>
    <r>
      <rPr>
        <sz val="11"/>
        <rFont val="新細明體"/>
        <family val="1"/>
      </rPr>
      <t>1</t>
    </r>
    <r>
      <rPr>
        <sz val="11"/>
        <rFont val="Meiryo"/>
        <family val="2"/>
      </rPr>
      <t>/04</t>
    </r>
  </si>
  <si>
    <t>二(23:00)</t>
  </si>
  <si>
    <r>
      <t xml:space="preserve">TS </t>
    </r>
    <r>
      <rPr>
        <sz val="11"/>
        <color indexed="10"/>
        <rFont val="新細明體"/>
        <family val="1"/>
      </rPr>
      <t>QINGDAO</t>
    </r>
  </si>
  <si>
    <t>0JVEJW</t>
  </si>
  <si>
    <t>X-PRESS ANTLIA</t>
  </si>
  <si>
    <t>XPAL</t>
  </si>
  <si>
    <t>23013W</t>
  </si>
  <si>
    <t>CMA CGM FLORIDA</t>
  </si>
  <si>
    <t>CFRA</t>
  </si>
  <si>
    <t>OBYDMN</t>
  </si>
  <si>
    <t>XIAMEN</t>
  </si>
  <si>
    <t>XIAM</t>
  </si>
  <si>
    <t>OBYDON</t>
  </si>
  <si>
    <t>CMA CGM DOLPHIN</t>
  </si>
  <si>
    <t>CDPH</t>
  </si>
  <si>
    <t>OBYDQN</t>
  </si>
  <si>
    <t>OBYDSN</t>
  </si>
  <si>
    <t>23003N</t>
  </si>
  <si>
    <t>08/04-13/04</t>
  </si>
  <si>
    <t>23004S</t>
  </si>
  <si>
    <t>10/04-15/04</t>
  </si>
  <si>
    <t>15/04-20/04</t>
  </si>
  <si>
    <t>17/04-22/04</t>
  </si>
  <si>
    <t>2304N</t>
  </si>
  <si>
    <t>22/04-27/04</t>
  </si>
  <si>
    <t>24/04-29/04</t>
  </si>
  <si>
    <t>29/04-04/05</t>
  </si>
  <si>
    <t>01/05-06/05</t>
  </si>
  <si>
    <t>23004N</t>
  </si>
  <si>
    <t>06/05-11/05</t>
  </si>
  <si>
    <t>23005S</t>
  </si>
  <si>
    <t>08/05-13/05</t>
  </si>
  <si>
    <t>23016W</t>
  </si>
  <si>
    <t>23017W</t>
  </si>
  <si>
    <t>23019W</t>
  </si>
  <si>
    <r>
      <rPr>
        <sz val="12"/>
        <color indexed="10"/>
        <rFont val="微軟正黑體"/>
        <family val="2"/>
      </rPr>
      <t>六</t>
    </r>
    <r>
      <rPr>
        <sz val="12"/>
        <color indexed="10"/>
        <rFont val="Calibri"/>
        <family val="2"/>
      </rPr>
      <t>(23:00)</t>
    </r>
  </si>
  <si>
    <t>SPIL NIKEN</t>
  </si>
  <si>
    <t>SPNK</t>
  </si>
  <si>
    <t>07/03-12/03</t>
  </si>
  <si>
    <r>
      <rPr>
        <b/>
        <sz val="12"/>
        <color indexed="10"/>
        <rFont val="微軟正黑體"/>
        <family val="2"/>
      </rPr>
      <t>日</t>
    </r>
    <r>
      <rPr>
        <b/>
        <sz val="12"/>
        <color indexed="10"/>
        <rFont val="Calibri"/>
        <family val="2"/>
      </rPr>
      <t xml:space="preserve"> (23:00)</t>
    </r>
  </si>
  <si>
    <t>14/03-19/03</t>
  </si>
  <si>
    <r>
      <rPr>
        <b/>
        <sz val="12"/>
        <color indexed="10"/>
        <rFont val="細明體"/>
        <family val="3"/>
      </rPr>
      <t>日</t>
    </r>
    <r>
      <rPr>
        <b/>
        <sz val="12"/>
        <color indexed="10"/>
        <rFont val="Calibri"/>
        <family val="2"/>
      </rPr>
      <t xml:space="preserve"> (23:00)</t>
    </r>
  </si>
  <si>
    <r>
      <t>Updated on : 09 MAR</t>
    </r>
    <r>
      <rPr>
        <sz val="12"/>
        <rFont val="Calibri"/>
        <family val="2"/>
      </rPr>
      <t xml:space="preserve"> 2023</t>
    </r>
  </si>
  <si>
    <t>07/04-12/04</t>
  </si>
  <si>
    <t>21/04-26/04</t>
  </si>
  <si>
    <t>11/03-16/03</t>
  </si>
  <si>
    <r>
      <rPr>
        <sz val="12"/>
        <color indexed="10"/>
        <rFont val="微軟正黑體"/>
        <family val="2"/>
      </rPr>
      <t>四</t>
    </r>
    <r>
      <rPr>
        <sz val="12"/>
        <color indexed="10"/>
        <rFont val="Calibri"/>
        <family val="2"/>
      </rPr>
      <t>(23:00)</t>
    </r>
  </si>
  <si>
    <r>
      <rPr>
        <sz val="11"/>
        <color indexed="10"/>
        <rFont val="細明體"/>
        <family val="3"/>
      </rPr>
      <t>2</t>
    </r>
    <r>
      <rPr>
        <sz val="11"/>
        <color indexed="10"/>
        <rFont val="Meiryo"/>
        <family val="2"/>
      </rPr>
      <t>3/03-</t>
    </r>
    <r>
      <rPr>
        <sz val="11"/>
        <color indexed="10"/>
        <rFont val="細明體"/>
        <family val="3"/>
      </rPr>
      <t>2</t>
    </r>
    <r>
      <rPr>
        <sz val="11"/>
        <color indexed="10"/>
        <rFont val="Meiryo"/>
        <family val="2"/>
      </rPr>
      <t>8/03</t>
    </r>
  </si>
  <si>
    <t>OPTM</t>
  </si>
  <si>
    <t>CHBA</t>
  </si>
  <si>
    <t>23001S</t>
  </si>
  <si>
    <t>23010S</t>
  </si>
  <si>
    <t>23008S</t>
  </si>
  <si>
    <t>23009S</t>
  </si>
  <si>
    <t>TS CHIBA</t>
  </si>
  <si>
    <t>23012W</t>
  </si>
  <si>
    <t>0JVFFW</t>
  </si>
  <si>
    <t>14W</t>
  </si>
  <si>
    <t>0JVFNW</t>
  </si>
  <si>
    <t>30/03-04/04</t>
  </si>
  <si>
    <t>06/04-11/04</t>
  </si>
  <si>
    <t>13/04-18/04</t>
  </si>
  <si>
    <t>20/04-25/04</t>
  </si>
  <si>
    <t>06/04</t>
  </si>
  <si>
    <t>09/04</t>
  </si>
  <si>
    <t>12/04</t>
  </si>
  <si>
    <t>13/04</t>
  </si>
  <si>
    <t>16/04</t>
  </si>
  <si>
    <t>19/04</t>
  </si>
  <si>
    <t>20/04</t>
  </si>
  <si>
    <t>23/04</t>
  </si>
  <si>
    <t>26/04</t>
  </si>
  <si>
    <t>27/04</t>
  </si>
  <si>
    <t>30/04</t>
  </si>
  <si>
    <t>08/04</t>
  </si>
  <si>
    <t>11/04</t>
  </si>
  <si>
    <t>15/04</t>
  </si>
  <si>
    <t>18/04</t>
  </si>
  <si>
    <t>22/04</t>
  </si>
  <si>
    <t>25/04</t>
  </si>
  <si>
    <t>29/04</t>
  </si>
  <si>
    <t>02/05</t>
  </si>
  <si>
    <t>10/04</t>
  </si>
  <si>
    <t>17/04</t>
  </si>
  <si>
    <t>24/04</t>
  </si>
  <si>
    <t>01/05</t>
  </si>
  <si>
    <t>03/05</t>
  </si>
  <si>
    <t>04/05</t>
  </si>
</sst>
</file>

<file path=xl/styles.xml><?xml version="1.0" encoding="utf-8"?>
<styleSheet xmlns="http://schemas.openxmlformats.org/spreadsheetml/2006/main">
  <numFmts count="5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mm&quot;月&quot;dd&quot;日&quot;"/>
    <numFmt numFmtId="191" formatCode="dd/mm"/>
    <numFmt numFmtId="192" formatCode="d/m/yyyy;@"/>
    <numFmt numFmtId="193" formatCode="m&quot;月&quot;d&quot;日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000"/>
    <numFmt numFmtId="200" formatCode="0_);[Red]\(0\)"/>
    <numFmt numFmtId="201" formatCode="0.00_ "/>
    <numFmt numFmtId="202" formatCode="mm/dd"/>
    <numFmt numFmtId="203" formatCode="0000"/>
    <numFmt numFmtId="204" formatCode="[$-409]d\-mmm;@"/>
    <numFmt numFmtId="205" formatCode="m/d;@"/>
    <numFmt numFmtId="206" formatCode="[$-409]d\-mmm\-yy;@"/>
    <numFmt numFmtId="207" formatCode="0.00_);[Red]\(0.00\)"/>
    <numFmt numFmtId="208" formatCode="dd/mm/yy;@"/>
    <numFmt numFmtId="209" formatCode="0.0_ "/>
    <numFmt numFmtId="210" formatCode="yy/m/d;@"/>
    <numFmt numFmtId="211" formatCode="d/m/yy;@"/>
    <numFmt numFmtId="212" formatCode="0&quot;S&quot;"/>
    <numFmt numFmtId="213" formatCode="yyyy\-mm\-dd;@"/>
    <numFmt numFmtId="214" formatCode="0_ "/>
    <numFmt numFmtId="215" formatCode="000&quot;S&quot;"/>
    <numFmt numFmtId="216" formatCode="000&quot;N&quot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新細明體"/>
      <family val="1"/>
    </font>
    <font>
      <sz val="11"/>
      <color indexed="10"/>
      <name val="Calibri"/>
      <family val="2"/>
    </font>
    <font>
      <sz val="10"/>
      <name val="微軟正黑體"/>
      <family val="2"/>
    </font>
    <font>
      <sz val="10"/>
      <name val="Helv"/>
      <family val="2"/>
    </font>
    <font>
      <sz val="10"/>
      <name val="Arial"/>
      <family val="2"/>
    </font>
    <font>
      <sz val="12"/>
      <name val="微軟正黑體"/>
      <family val="2"/>
    </font>
    <font>
      <sz val="12"/>
      <color indexed="10"/>
      <name val="新細明體"/>
      <family val="1"/>
    </font>
    <font>
      <sz val="13"/>
      <name val="Calibri"/>
      <family val="2"/>
    </font>
    <font>
      <sz val="12"/>
      <name val="細明體"/>
      <family val="3"/>
    </font>
    <font>
      <sz val="12"/>
      <name val="Arial"/>
      <family val="2"/>
    </font>
    <font>
      <b/>
      <sz val="12"/>
      <name val="微軟正黑體"/>
      <family val="2"/>
    </font>
    <font>
      <sz val="14"/>
      <name val="Calibri"/>
      <family val="2"/>
    </font>
    <font>
      <b/>
      <sz val="12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10"/>
      <name val="細明體"/>
      <family val="3"/>
    </font>
    <font>
      <sz val="12"/>
      <color indexed="10"/>
      <name val="微軟正黑體"/>
      <family val="2"/>
    </font>
    <font>
      <b/>
      <sz val="11"/>
      <color indexed="10"/>
      <name val="Arial"/>
      <family val="2"/>
    </font>
    <font>
      <b/>
      <sz val="11"/>
      <color indexed="10"/>
      <name val="細明體"/>
      <family val="3"/>
    </font>
    <font>
      <b/>
      <sz val="11"/>
      <color indexed="10"/>
      <name val="新細明體"/>
      <family val="1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sz val="14"/>
      <name val="新細明體"/>
      <family val="1"/>
    </font>
    <font>
      <sz val="12"/>
      <name val="Ebrima"/>
      <family val="0"/>
    </font>
    <font>
      <sz val="11"/>
      <name val="Meiryo"/>
      <family val="2"/>
    </font>
    <font>
      <sz val="11"/>
      <color indexed="10"/>
      <name val="新細明體"/>
      <family val="1"/>
    </font>
    <font>
      <b/>
      <sz val="12"/>
      <color indexed="10"/>
      <name val="微軟正黑體"/>
      <family val="2"/>
    </font>
    <font>
      <b/>
      <sz val="12"/>
      <color indexed="10"/>
      <name val="Calibri"/>
      <family val="2"/>
    </font>
    <font>
      <b/>
      <sz val="12"/>
      <color indexed="10"/>
      <name val="細明體"/>
      <family val="3"/>
    </font>
    <font>
      <sz val="11"/>
      <color indexed="10"/>
      <name val="Meiryo"/>
      <family val="2"/>
    </font>
    <font>
      <sz val="11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52"/>
      <name val="新細明體"/>
      <family val="1"/>
    </font>
    <font>
      <sz val="12"/>
      <color indexed="12"/>
      <name val="新細明體"/>
      <family val="1"/>
    </font>
    <font>
      <sz val="12"/>
      <color indexed="23"/>
      <name val="新細明體"/>
      <family val="1"/>
    </font>
    <font>
      <b/>
      <sz val="18"/>
      <color indexed="56"/>
      <name val="新細明體"/>
      <family val="1"/>
    </font>
    <font>
      <sz val="12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trike/>
      <sz val="12"/>
      <color indexed="55"/>
      <name val="新細明體"/>
      <family val="1"/>
    </font>
    <font>
      <sz val="12"/>
      <color indexed="55"/>
      <name val="新細明體"/>
      <family val="1"/>
    </font>
    <font>
      <b/>
      <u val="single"/>
      <sz val="12"/>
      <color indexed="40"/>
      <name val="Arial"/>
      <family val="2"/>
    </font>
    <font>
      <sz val="12"/>
      <color indexed="44"/>
      <name val="Calibri"/>
      <family val="2"/>
    </font>
    <font>
      <strike/>
      <sz val="12"/>
      <color indexed="22"/>
      <name val="新細明體"/>
      <family val="1"/>
    </font>
    <font>
      <sz val="12"/>
      <color indexed="22"/>
      <name val="Calibri"/>
      <family val="2"/>
    </font>
    <font>
      <sz val="10"/>
      <color indexed="22"/>
      <name val="Calibri"/>
      <family val="2"/>
    </font>
    <font>
      <b/>
      <sz val="12"/>
      <color indexed="12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sz val="12"/>
      <color rgb="FFFA7D00"/>
      <name val="新細明體"/>
      <family val="1"/>
    </font>
    <font>
      <sz val="12"/>
      <color theme="10"/>
      <name val="新細明體"/>
      <family val="1"/>
    </font>
    <font>
      <sz val="12"/>
      <color rgb="FF7F7F7F"/>
      <name val="新細明體"/>
      <family val="1"/>
    </font>
    <font>
      <b/>
      <sz val="18"/>
      <color theme="3"/>
      <name val="新細明體"/>
      <family val="1"/>
    </font>
    <font>
      <sz val="12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3F3F3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FF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 tint="0.49998000264167786"/>
      <name val="新細明體"/>
      <family val="1"/>
    </font>
    <font>
      <strike/>
      <sz val="12"/>
      <color theme="0" tint="-0.3499799966812134"/>
      <name val="新細明體"/>
      <family val="1"/>
    </font>
    <font>
      <sz val="12"/>
      <color theme="0" tint="-0.3499799966812134"/>
      <name val="新細明體"/>
      <family val="1"/>
    </font>
    <font>
      <b/>
      <u val="single"/>
      <sz val="12"/>
      <color rgb="FF00B0F0"/>
      <name val="Arial"/>
      <family val="2"/>
    </font>
    <font>
      <sz val="12"/>
      <color theme="4" tint="0.5999900102615356"/>
      <name val="Calibri"/>
      <family val="2"/>
    </font>
    <font>
      <sz val="11"/>
      <color rgb="FFFF0000"/>
      <name val="Meiryo"/>
      <family val="2"/>
    </font>
    <font>
      <strike/>
      <sz val="12"/>
      <color theme="0" tint="-0.1499900072813034"/>
      <name val="新細明體"/>
      <family val="1"/>
    </font>
    <font>
      <sz val="12"/>
      <color theme="0" tint="-0.1499900072813034"/>
      <name val="Calibri"/>
      <family val="2"/>
    </font>
    <font>
      <sz val="10"/>
      <color theme="0" tint="-0.1499900072813034"/>
      <name val="Calibri"/>
      <family val="2"/>
    </font>
    <font>
      <b/>
      <sz val="12"/>
      <color rgb="FF0000F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D8E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090D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68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7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9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9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1" fontId="7" fillId="0" borderId="0" xfId="0" applyNumberFormat="1" applyFont="1" applyFill="1" applyBorder="1" applyAlignment="1">
      <alignment horizontal="center" vertical="center"/>
    </xf>
    <xf numFmtId="191" fontId="8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1" fontId="7" fillId="0" borderId="13" xfId="0" applyNumberFormat="1" applyFont="1" applyFill="1" applyBorder="1" applyAlignment="1">
      <alignment horizontal="center" vertical="center"/>
    </xf>
    <xf numFmtId="191" fontId="83" fillId="36" borderId="23" xfId="0" applyNumberFormat="1" applyFont="1" applyFill="1" applyBorder="1" applyAlignment="1">
      <alignment horizontal="center" vertical="center" wrapText="1"/>
    </xf>
    <xf numFmtId="49" fontId="83" fillId="36" borderId="13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38" borderId="10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0" fontId="4" fillId="38" borderId="12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5" fillId="38" borderId="10" xfId="0" applyFont="1" applyFill="1" applyBorder="1" applyAlignment="1">
      <alignment vertical="center"/>
    </xf>
    <xf numFmtId="0" fontId="5" fillId="38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vertical="center"/>
    </xf>
    <xf numFmtId="0" fontId="4" fillId="39" borderId="27" xfId="0" applyFont="1" applyFill="1" applyBorder="1" applyAlignment="1">
      <alignment vertical="center"/>
    </xf>
    <xf numFmtId="0" fontId="4" fillId="39" borderId="23" xfId="0" applyFont="1" applyFill="1" applyBorder="1" applyAlignment="1">
      <alignment vertical="center"/>
    </xf>
    <xf numFmtId="0" fontId="4" fillId="39" borderId="10" xfId="0" applyFont="1" applyFill="1" applyBorder="1" applyAlignment="1">
      <alignment vertical="center"/>
    </xf>
    <xf numFmtId="0" fontId="4" fillId="39" borderId="11" xfId="0" applyFont="1" applyFill="1" applyBorder="1" applyAlignment="1">
      <alignment vertical="center"/>
    </xf>
    <xf numFmtId="0" fontId="4" fillId="39" borderId="12" xfId="0" applyFont="1" applyFill="1" applyBorder="1" applyAlignment="1">
      <alignment vertical="center"/>
    </xf>
    <xf numFmtId="191" fontId="5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91" fontId="7" fillId="35" borderId="13" xfId="0" applyNumberFormat="1" applyFont="1" applyFill="1" applyBorder="1" applyAlignment="1" quotePrefix="1">
      <alignment horizontal="center" vertical="center"/>
    </xf>
    <xf numFmtId="191" fontId="7" fillId="35" borderId="13" xfId="0" applyNumberFormat="1" applyFont="1" applyFill="1" applyBorder="1" applyAlignment="1">
      <alignment horizontal="center" vertical="center"/>
    </xf>
    <xf numFmtId="191" fontId="8" fillId="35" borderId="13" xfId="0" applyNumberFormat="1" applyFont="1" applyFill="1" applyBorder="1" applyAlignment="1" quotePrefix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7" fillId="40" borderId="10" xfId="0" applyFont="1" applyFill="1" applyBorder="1" applyAlignment="1">
      <alignment horizontal="left" vertical="center"/>
    </xf>
    <xf numFmtId="0" fontId="7" fillId="4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13" borderId="10" xfId="0" applyFont="1" applyFill="1" applyBorder="1" applyAlignment="1">
      <alignment horizontal="left" vertical="center"/>
    </xf>
    <xf numFmtId="0" fontId="7" fillId="1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shrinkToFit="1"/>
    </xf>
    <xf numFmtId="0" fontId="5" fillId="39" borderId="13" xfId="0" applyFont="1" applyFill="1" applyBorder="1" applyAlignment="1">
      <alignment horizontal="center" vertical="center"/>
    </xf>
    <xf numFmtId="191" fontId="69" fillId="0" borderId="0" xfId="0" applyNumberFormat="1" applyFont="1" applyAlignment="1">
      <alignment horizontal="left" vertical="center" wrapText="1"/>
    </xf>
    <xf numFmtId="191" fontId="69" fillId="0" borderId="0" xfId="0" applyNumberFormat="1" applyFont="1" applyAlignment="1">
      <alignment horizontal="center" vertical="center"/>
    </xf>
    <xf numFmtId="191" fontId="84" fillId="11" borderId="13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90" fontId="5" fillId="0" borderId="13" xfId="0" applyNumberFormat="1" applyFont="1" applyBorder="1" applyAlignment="1">
      <alignment horizontal="center" vertical="center"/>
    </xf>
    <xf numFmtId="191" fontId="5" fillId="36" borderId="13" xfId="0" applyNumberFormat="1" applyFont="1" applyFill="1" applyBorder="1" applyAlignment="1">
      <alignment horizontal="center" vertical="center" wrapText="1"/>
    </xf>
    <xf numFmtId="191" fontId="5" fillId="11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191" fontId="5" fillId="13" borderId="13" xfId="0" applyNumberFormat="1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/>
    </xf>
    <xf numFmtId="190" fontId="5" fillId="13" borderId="13" xfId="0" applyNumberFormat="1" applyFont="1" applyFill="1" applyBorder="1" applyAlignment="1">
      <alignment horizontal="center" vertical="center"/>
    </xf>
    <xf numFmtId="49" fontId="5" fillId="13" borderId="13" xfId="0" applyNumberFormat="1" applyFont="1" applyFill="1" applyBorder="1" applyAlignment="1" quotePrefix="1">
      <alignment horizontal="center" vertical="center"/>
    </xf>
    <xf numFmtId="191" fontId="5" fillId="13" borderId="13" xfId="0" applyNumberFormat="1" applyFont="1" applyFill="1" applyBorder="1" applyAlignment="1" quotePrefix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 quotePrefix="1">
      <alignment horizontal="center" vertical="center"/>
    </xf>
    <xf numFmtId="190" fontId="5" fillId="41" borderId="13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 quotePrefix="1">
      <alignment horizontal="center" vertical="center"/>
    </xf>
    <xf numFmtId="49" fontId="5" fillId="41" borderId="13" xfId="0" applyNumberFormat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/>
    </xf>
    <xf numFmtId="0" fontId="5" fillId="11" borderId="13" xfId="0" applyFont="1" applyFill="1" applyBorder="1" applyAlignment="1" quotePrefix="1">
      <alignment horizontal="center" vertical="center"/>
    </xf>
    <xf numFmtId="190" fontId="5" fillId="11" borderId="13" xfId="0" applyNumberFormat="1" applyFont="1" applyFill="1" applyBorder="1" applyAlignment="1">
      <alignment horizontal="center" vertical="center"/>
    </xf>
    <xf numFmtId="49" fontId="5" fillId="11" borderId="13" xfId="0" applyNumberFormat="1" applyFont="1" applyFill="1" applyBorder="1" applyAlignment="1" quotePrefix="1">
      <alignment horizontal="center" vertical="center"/>
    </xf>
    <xf numFmtId="191" fontId="5" fillId="11" borderId="13" xfId="0" applyNumberFormat="1" applyFont="1" applyFill="1" applyBorder="1" applyAlignment="1" quotePrefix="1">
      <alignment horizontal="center" vertical="center" wrapText="1"/>
    </xf>
    <xf numFmtId="191" fontId="84" fillId="36" borderId="13" xfId="0" applyNumberFormat="1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191" fontId="69" fillId="36" borderId="13" xfId="0" applyNumberFormat="1" applyFont="1" applyFill="1" applyBorder="1" applyAlignment="1">
      <alignment vertical="center"/>
    </xf>
    <xf numFmtId="191" fontId="69" fillId="41" borderId="13" xfId="0" applyNumberFormat="1" applyFont="1" applyFill="1" applyBorder="1" applyAlignment="1">
      <alignment horizontal="center" vertical="center"/>
    </xf>
    <xf numFmtId="191" fontId="69" fillId="36" borderId="13" xfId="0" applyNumberFormat="1" applyFont="1" applyFill="1" applyBorder="1" applyAlignment="1">
      <alignment horizontal="center" vertical="center"/>
    </xf>
    <xf numFmtId="191" fontId="69" fillId="11" borderId="13" xfId="0" applyNumberFormat="1" applyFont="1" applyFill="1" applyBorder="1" applyAlignment="1">
      <alignment vertical="center"/>
    </xf>
    <xf numFmtId="191" fontId="69" fillId="11" borderId="13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191" fontId="67" fillId="36" borderId="13" xfId="0" applyNumberFormat="1" applyFont="1" applyFill="1" applyBorder="1" applyAlignment="1">
      <alignment vertical="center"/>
    </xf>
    <xf numFmtId="191" fontId="67" fillId="41" borderId="13" xfId="0" applyNumberFormat="1" applyFont="1" applyFill="1" applyBorder="1" applyAlignment="1">
      <alignment horizontal="center" vertical="center"/>
    </xf>
    <xf numFmtId="191" fontId="67" fillId="36" borderId="13" xfId="0" applyNumberFormat="1" applyFont="1" applyFill="1" applyBorder="1" applyAlignment="1">
      <alignment horizontal="center" vertical="center"/>
    </xf>
    <xf numFmtId="191" fontId="67" fillId="13" borderId="13" xfId="0" applyNumberFormat="1" applyFont="1" applyFill="1" applyBorder="1" applyAlignment="1" quotePrefix="1">
      <alignment horizontal="center" vertical="center" wrapText="1"/>
    </xf>
    <xf numFmtId="191" fontId="67" fillId="11" borderId="13" xfId="0" applyNumberFormat="1" applyFont="1" applyFill="1" applyBorder="1" applyAlignment="1">
      <alignment vertical="center"/>
    </xf>
    <xf numFmtId="191" fontId="67" fillId="11" borderId="13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191" fontId="84" fillId="11" borderId="13" xfId="0" applyNumberFormat="1" applyFont="1" applyFill="1" applyBorder="1" applyAlignment="1">
      <alignment vertical="center"/>
    </xf>
    <xf numFmtId="191" fontId="84" fillId="11" borderId="13" xfId="0" applyNumberFormat="1" applyFont="1" applyFill="1" applyBorder="1" applyAlignment="1">
      <alignment horizontal="center" vertical="center"/>
    </xf>
    <xf numFmtId="191" fontId="84" fillId="36" borderId="13" xfId="0" applyNumberFormat="1" applyFont="1" applyFill="1" applyBorder="1" applyAlignment="1">
      <alignment vertical="center"/>
    </xf>
    <xf numFmtId="191" fontId="84" fillId="41" borderId="13" xfId="0" applyNumberFormat="1" applyFont="1" applyFill="1" applyBorder="1" applyAlignment="1">
      <alignment horizontal="center" vertical="center"/>
    </xf>
    <xf numFmtId="191" fontId="84" fillId="36" borderId="13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  <xf numFmtId="191" fontId="5" fillId="0" borderId="0" xfId="0" applyNumberFormat="1" applyFont="1" applyAlignment="1" quotePrefix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41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91" fontId="69" fillId="36" borderId="13" xfId="0" applyNumberFormat="1" applyFont="1" applyFill="1" applyBorder="1" applyAlignment="1" quotePrefix="1">
      <alignment horizontal="center" vertical="center" wrapText="1"/>
    </xf>
    <xf numFmtId="0" fontId="5" fillId="35" borderId="11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4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/>
    </xf>
    <xf numFmtId="0" fontId="69" fillId="36" borderId="13" xfId="0" applyFont="1" applyFill="1" applyBorder="1" applyAlignment="1">
      <alignment horizontal="left" vertical="center"/>
    </xf>
    <xf numFmtId="0" fontId="69" fillId="36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 wrapText="1"/>
    </xf>
    <xf numFmtId="49" fontId="69" fillId="36" borderId="13" xfId="0" applyNumberFormat="1" applyFont="1" applyFill="1" applyBorder="1" applyAlignment="1">
      <alignment horizontal="center" vertical="center"/>
    </xf>
    <xf numFmtId="191" fontId="69" fillId="36" borderId="13" xfId="0" applyNumberFormat="1" applyFont="1" applyFill="1" applyBorder="1" applyAlignment="1">
      <alignment horizontal="center" vertical="center" wrapText="1"/>
    </xf>
    <xf numFmtId="191" fontId="69" fillId="0" borderId="13" xfId="0" applyNumberFormat="1" applyFont="1" applyFill="1" applyBorder="1" applyAlignment="1">
      <alignment horizontal="center" vertical="center"/>
    </xf>
    <xf numFmtId="191" fontId="69" fillId="0" borderId="13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36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191" fontId="82" fillId="11" borderId="13" xfId="0" applyNumberFormat="1" applyFont="1" applyFill="1" applyBorder="1" applyAlignment="1">
      <alignment vertical="center"/>
    </xf>
    <xf numFmtId="191" fontId="82" fillId="11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190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 wrapText="1"/>
    </xf>
    <xf numFmtId="49" fontId="84" fillId="36" borderId="13" xfId="0" applyNumberFormat="1" applyFont="1" applyFill="1" applyBorder="1" applyAlignment="1" quotePrefix="1">
      <alignment horizontal="center" vertical="center"/>
    </xf>
    <xf numFmtId="49" fontId="84" fillId="13" borderId="13" xfId="0" applyNumberFormat="1" applyFont="1" applyFill="1" applyBorder="1" applyAlignment="1" quotePrefix="1">
      <alignment horizontal="center" vertical="center"/>
    </xf>
    <xf numFmtId="191" fontId="84" fillId="13" borderId="13" xfId="0" applyNumberFormat="1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 shrinkToFit="1"/>
    </xf>
    <xf numFmtId="0" fontId="5" fillId="39" borderId="13" xfId="0" applyFont="1" applyFill="1" applyBorder="1" applyAlignment="1">
      <alignment horizontal="center" vertical="center" wrapText="1"/>
    </xf>
    <xf numFmtId="49" fontId="5" fillId="13" borderId="13" xfId="0" applyNumberFormat="1" applyFont="1" applyFill="1" applyBorder="1" applyAlignment="1">
      <alignment horizontal="center" vertical="center" wrapText="1"/>
    </xf>
    <xf numFmtId="191" fontId="84" fillId="39" borderId="13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18" fillId="37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0" fontId="10" fillId="37" borderId="10" xfId="0" applyFont="1" applyFill="1" applyBorder="1" applyAlignment="1">
      <alignment vertical="center"/>
    </xf>
    <xf numFmtId="0" fontId="10" fillId="37" borderId="11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191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41" borderId="23" xfId="0" applyFont="1" applyFill="1" applyBorder="1" applyAlignment="1">
      <alignment horizontal="left" vertical="center" wrapText="1"/>
    </xf>
    <xf numFmtId="16" fontId="7" fillId="41" borderId="23" xfId="0" applyNumberFormat="1" applyFont="1" applyFill="1" applyBorder="1" applyAlignment="1" quotePrefix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wrapText="1"/>
    </xf>
    <xf numFmtId="0" fontId="8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9" fillId="38" borderId="13" xfId="0" applyFont="1" applyFill="1" applyBorder="1" applyAlignment="1">
      <alignment horizontal="center" vertical="center" wrapText="1" shrinkToFi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191" fontId="5" fillId="38" borderId="13" xfId="0" applyNumberFormat="1" applyFont="1" applyFill="1" applyBorder="1" applyAlignment="1">
      <alignment horizontal="center" vertical="center"/>
    </xf>
    <xf numFmtId="191" fontId="5" fillId="38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1" fontId="7" fillId="0" borderId="0" xfId="0" applyNumberFormat="1" applyFont="1" applyBorder="1" applyAlignment="1">
      <alignment horizontal="left" vertical="center"/>
    </xf>
    <xf numFmtId="19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91" fontId="84" fillId="0" borderId="0" xfId="0" applyNumberFormat="1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191" fontId="5" fillId="39" borderId="13" xfId="0" applyNumberFormat="1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 shrinkToFit="1"/>
    </xf>
    <xf numFmtId="190" fontId="5" fillId="39" borderId="13" xfId="0" applyNumberFormat="1" applyFont="1" applyFill="1" applyBorder="1" applyAlignment="1">
      <alignment horizontal="center" vertical="center"/>
    </xf>
    <xf numFmtId="190" fontId="5" fillId="38" borderId="13" xfId="0" applyNumberFormat="1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/>
    </xf>
    <xf numFmtId="191" fontId="5" fillId="0" borderId="28" xfId="0" applyNumberFormat="1" applyFont="1" applyBorder="1" applyAlignment="1" quotePrefix="1">
      <alignment horizontal="center" vertical="center"/>
    </xf>
    <xf numFmtId="190" fontId="22" fillId="17" borderId="13" xfId="0" applyNumberFormat="1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left" vertical="center" wrapText="1"/>
    </xf>
    <xf numFmtId="16" fontId="22" fillId="41" borderId="13" xfId="0" applyNumberFormat="1" applyFont="1" applyFill="1" applyBorder="1" applyAlignment="1" quotePrefix="1">
      <alignment horizontal="center" vertical="center" wrapText="1"/>
    </xf>
    <xf numFmtId="0" fontId="22" fillId="41" borderId="13" xfId="0" applyFont="1" applyFill="1" applyBorder="1" applyAlignment="1">
      <alignment horizontal="center" vertical="center" wrapText="1"/>
    </xf>
    <xf numFmtId="190" fontId="22" fillId="41" borderId="13" xfId="0" applyNumberFormat="1" applyFont="1" applyFill="1" applyBorder="1" applyAlignment="1">
      <alignment horizontal="center" vertical="center"/>
    </xf>
    <xf numFmtId="49" fontId="22" fillId="41" borderId="13" xfId="0" applyNumberFormat="1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 quotePrefix="1">
      <alignment horizontal="center" vertical="center"/>
    </xf>
    <xf numFmtId="191" fontId="5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49" fontId="84" fillId="11" borderId="13" xfId="0" applyNumberFormat="1" applyFont="1" applyFill="1" applyBorder="1" applyAlignment="1" quotePrefix="1">
      <alignment horizontal="center" vertical="center"/>
    </xf>
    <xf numFmtId="16" fontId="20" fillId="0" borderId="13" xfId="0" applyNumberFormat="1" applyFont="1" applyFill="1" applyBorder="1" applyAlignment="1">
      <alignment horizontal="left" vertical="center"/>
    </xf>
    <xf numFmtId="191" fontId="67" fillId="0" borderId="13" xfId="0" applyNumberFormat="1" applyFont="1" applyFill="1" applyBorder="1" applyAlignment="1">
      <alignment horizontal="center" vertical="center"/>
    </xf>
    <xf numFmtId="191" fontId="67" fillId="36" borderId="13" xfId="0" applyNumberFormat="1" applyFont="1" applyFill="1" applyBorder="1" applyAlignment="1">
      <alignment horizontal="center" vertical="center" wrapText="1"/>
    </xf>
    <xf numFmtId="16" fontId="20" fillId="11" borderId="13" xfId="0" applyNumberFormat="1" applyFont="1" applyFill="1" applyBorder="1" applyAlignment="1">
      <alignment horizontal="left" vertical="center"/>
    </xf>
    <xf numFmtId="190" fontId="20" fillId="11" borderId="13" xfId="0" applyNumberFormat="1" applyFont="1" applyFill="1" applyBorder="1" applyAlignment="1">
      <alignment horizontal="center" vertical="center"/>
    </xf>
    <xf numFmtId="49" fontId="20" fillId="11" borderId="13" xfId="0" applyNumberFormat="1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/>
    </xf>
    <xf numFmtId="191" fontId="20" fillId="11" borderId="13" xfId="0" applyNumberFormat="1" applyFont="1" applyFill="1" applyBorder="1" applyAlignment="1">
      <alignment horizontal="center" vertical="center"/>
    </xf>
    <xf numFmtId="49" fontId="22" fillId="17" borderId="13" xfId="0" applyNumberFormat="1" applyFont="1" applyFill="1" applyBorder="1" applyAlignment="1" quotePrefix="1">
      <alignment horizontal="center" vertical="center"/>
    </xf>
    <xf numFmtId="49" fontId="22" fillId="42" borderId="13" xfId="0" applyNumberFormat="1" applyFont="1" applyFill="1" applyBorder="1" applyAlignment="1" quotePrefix="1">
      <alignment horizontal="center" vertical="center"/>
    </xf>
    <xf numFmtId="49" fontId="22" fillId="41" borderId="13" xfId="0" applyNumberFormat="1" applyFont="1" applyFill="1" applyBorder="1" applyAlignment="1" quotePrefix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29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3" fillId="0" borderId="4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191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191" fontId="84" fillId="13" borderId="13" xfId="0" applyNumberFormat="1" applyFont="1" applyFill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84" fillId="12" borderId="13" xfId="0" applyNumberFormat="1" applyFont="1" applyFill="1" applyBorder="1" applyAlignment="1" quotePrefix="1">
      <alignment horizontal="center" vertical="center"/>
    </xf>
    <xf numFmtId="191" fontId="84" fillId="12" borderId="13" xfId="0" applyNumberFormat="1" applyFont="1" applyFill="1" applyBorder="1" applyAlignment="1">
      <alignment horizontal="center" vertical="center" wrapText="1"/>
    </xf>
    <xf numFmtId="191" fontId="82" fillId="12" borderId="13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6" fontId="20" fillId="11" borderId="13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191" fontId="5" fillId="0" borderId="41" xfId="0" applyNumberFormat="1" applyFont="1" applyBorder="1" applyAlignment="1" quotePrefix="1">
      <alignment horizontal="center" vertical="center"/>
    </xf>
    <xf numFmtId="191" fontId="82" fillId="36" borderId="13" xfId="0" applyNumberFormat="1" applyFont="1" applyFill="1" applyBorder="1" applyAlignment="1">
      <alignment vertical="center"/>
    </xf>
    <xf numFmtId="191" fontId="82" fillId="41" borderId="13" xfId="0" applyNumberFormat="1" applyFont="1" applyFill="1" applyBorder="1" applyAlignment="1">
      <alignment horizontal="center" vertical="center"/>
    </xf>
    <xf numFmtId="191" fontId="82" fillId="36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4" fillId="17" borderId="11" xfId="0" applyFont="1" applyFill="1" applyBorder="1" applyAlignment="1">
      <alignment vertical="center"/>
    </xf>
    <xf numFmtId="0" fontId="24" fillId="17" borderId="12" xfId="0" applyFont="1" applyFill="1" applyBorder="1" applyAlignment="1">
      <alignment vertical="center"/>
    </xf>
    <xf numFmtId="0" fontId="25" fillId="15" borderId="10" xfId="0" applyFont="1" applyFill="1" applyBorder="1" applyAlignment="1">
      <alignment vertical="center"/>
    </xf>
    <xf numFmtId="0" fontId="25" fillId="15" borderId="11" xfId="0" applyFont="1" applyFill="1" applyBorder="1" applyAlignment="1">
      <alignment vertical="center"/>
    </xf>
    <xf numFmtId="0" fontId="25" fillId="15" borderId="12" xfId="0" applyFont="1" applyFill="1" applyBorder="1" applyAlignment="1">
      <alignment vertical="center"/>
    </xf>
    <xf numFmtId="0" fontId="25" fillId="43" borderId="10" xfId="0" applyFont="1" applyFill="1" applyBorder="1" applyAlignment="1">
      <alignment horizontal="left" vertical="center"/>
    </xf>
    <xf numFmtId="0" fontId="25" fillId="43" borderId="11" xfId="0" applyFont="1" applyFill="1" applyBorder="1" applyAlignment="1">
      <alignment horizontal="left" vertical="center"/>
    </xf>
    <xf numFmtId="0" fontId="25" fillId="43" borderId="12" xfId="0" applyFont="1" applyFill="1" applyBorder="1" applyAlignment="1">
      <alignment horizontal="left" vertical="center"/>
    </xf>
    <xf numFmtId="0" fontId="25" fillId="17" borderId="10" xfId="0" applyFont="1" applyFill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69" fillId="38" borderId="13" xfId="0" applyFont="1" applyFill="1" applyBorder="1" applyAlignment="1">
      <alignment horizontal="center" vertical="center" wrapText="1"/>
    </xf>
    <xf numFmtId="0" fontId="69" fillId="41" borderId="13" xfId="0" applyFont="1" applyFill="1" applyBorder="1" applyAlignment="1">
      <alignment horizontal="center" vertical="center" wrapText="1" shrinkToFit="1"/>
    </xf>
    <xf numFmtId="0" fontId="69" fillId="39" borderId="13" xfId="0" applyFont="1" applyFill="1" applyBorder="1" applyAlignment="1">
      <alignment horizontal="center" vertical="center" wrapText="1" shrinkToFit="1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49" fontId="86" fillId="0" borderId="22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49" fontId="5" fillId="0" borderId="22" xfId="0" applyNumberFormat="1" applyFont="1" applyBorder="1" applyAlignment="1">
      <alignment horizontal="center" vertical="center" wrapText="1"/>
    </xf>
    <xf numFmtId="191" fontId="5" fillId="0" borderId="22" xfId="0" applyNumberFormat="1" applyFont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 wrapText="1"/>
    </xf>
    <xf numFmtId="191" fontId="0" fillId="36" borderId="13" xfId="0" applyNumberFormat="1" applyFont="1" applyFill="1" applyBorder="1" applyAlignment="1" quotePrefix="1">
      <alignment horizontal="center" vertical="center" wrapText="1"/>
    </xf>
    <xf numFmtId="190" fontId="5" fillId="12" borderId="13" xfId="0" applyNumberFormat="1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3" xfId="0" applyFont="1" applyFill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 shrinkToFit="1"/>
    </xf>
    <xf numFmtId="0" fontId="24" fillId="0" borderId="13" xfId="0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91" fontId="26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90" fontId="24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 quotePrefix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191" fontId="24" fillId="0" borderId="13" xfId="0" applyNumberFormat="1" applyFont="1" applyBorder="1" applyAlignment="1">
      <alignment horizontal="center" vertical="center" wrapText="1"/>
    </xf>
    <xf numFmtId="0" fontId="4" fillId="44" borderId="10" xfId="0" applyFont="1" applyFill="1" applyBorder="1" applyAlignment="1">
      <alignment vertical="center"/>
    </xf>
    <xf numFmtId="0" fontId="4" fillId="44" borderId="11" xfId="0" applyFont="1" applyFill="1" applyBorder="1" applyAlignment="1">
      <alignment vertical="center"/>
    </xf>
    <xf numFmtId="0" fontId="4" fillId="44" borderId="12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 shrinkToFit="1"/>
    </xf>
    <xf numFmtId="0" fontId="5" fillId="45" borderId="12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vertical="center"/>
    </xf>
    <xf numFmtId="0" fontId="5" fillId="35" borderId="12" xfId="0" applyFont="1" applyFill="1" applyBorder="1" applyAlignment="1">
      <alignment horizontal="left" vertical="center" shrinkToFit="1"/>
    </xf>
    <xf numFmtId="191" fontId="5" fillId="39" borderId="1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 vertical="center" wrapText="1"/>
    </xf>
    <xf numFmtId="190" fontId="22" fillId="17" borderId="13" xfId="0" applyNumberFormat="1" applyFont="1" applyFill="1" applyBorder="1" applyAlignment="1">
      <alignment horizontal="left" vertical="center"/>
    </xf>
    <xf numFmtId="0" fontId="20" fillId="11" borderId="13" xfId="0" applyFont="1" applyFill="1" applyBorder="1" applyAlignment="1">
      <alignment horizontal="center" vertical="center"/>
    </xf>
    <xf numFmtId="49" fontId="84" fillId="13" borderId="13" xfId="0" applyNumberFormat="1" applyFont="1" applyFill="1" applyBorder="1" applyAlignment="1">
      <alignment horizontal="center" vertical="center" wrapText="1"/>
    </xf>
    <xf numFmtId="49" fontId="84" fillId="12" borderId="13" xfId="0" applyNumberFormat="1" applyFont="1" applyFill="1" applyBorder="1" applyAlignment="1">
      <alignment horizontal="center" vertical="center" wrapText="1"/>
    </xf>
    <xf numFmtId="49" fontId="84" fillId="11" borderId="13" xfId="0" applyNumberFormat="1" applyFont="1" applyFill="1" applyBorder="1" applyAlignment="1">
      <alignment horizontal="center" vertical="center" wrapText="1"/>
    </xf>
    <xf numFmtId="49" fontId="84" fillId="0" borderId="13" xfId="0" applyNumberFormat="1" applyFont="1" applyBorder="1" applyAlignment="1">
      <alignment horizontal="center" vertical="center"/>
    </xf>
    <xf numFmtId="191" fontId="84" fillId="0" borderId="13" xfId="0" applyNumberFormat="1" applyFont="1" applyBorder="1" applyAlignment="1">
      <alignment horizontal="center" vertical="center"/>
    </xf>
    <xf numFmtId="191" fontId="84" fillId="0" borderId="28" xfId="0" applyNumberFormat="1" applyFont="1" applyBorder="1" applyAlignment="1" quotePrefix="1">
      <alignment horizontal="center" vertical="center"/>
    </xf>
    <xf numFmtId="0" fontId="69" fillId="39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191" fontId="5" fillId="0" borderId="13" xfId="0" applyNumberFormat="1" applyFont="1" applyBorder="1" applyAlignment="1" quotePrefix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shrinkToFit="1"/>
    </xf>
    <xf numFmtId="191" fontId="5" fillId="0" borderId="13" xfId="0" applyNumberFormat="1" applyFont="1" applyFill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91" fontId="5" fillId="46" borderId="13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0" fillId="13" borderId="13" xfId="0" applyFont="1" applyFill="1" applyBorder="1" applyAlignment="1">
      <alignment horizontal="center" vertical="center"/>
    </xf>
    <xf numFmtId="49" fontId="5" fillId="13" borderId="13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horizontal="center" vertical="center"/>
    </xf>
    <xf numFmtId="49" fontId="5" fillId="46" borderId="13" xfId="0" applyNumberFormat="1" applyFont="1" applyFill="1" applyBorder="1" applyAlignment="1">
      <alignment horizontal="center" vertical="center"/>
    </xf>
    <xf numFmtId="191" fontId="88" fillId="36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 quotePrefix="1">
      <alignment horizontal="center" vertical="center"/>
    </xf>
    <xf numFmtId="0" fontId="83" fillId="11" borderId="13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27" fillId="37" borderId="11" xfId="0" applyFont="1" applyFill="1" applyBorder="1" applyAlignment="1">
      <alignment vertical="center"/>
    </xf>
    <xf numFmtId="0" fontId="27" fillId="37" borderId="13" xfId="0" applyFont="1" applyFill="1" applyBorder="1" applyAlignment="1">
      <alignment vertical="center"/>
    </xf>
    <xf numFmtId="0" fontId="4" fillId="37" borderId="27" xfId="0" applyFont="1" applyFill="1" applyBorder="1" applyAlignment="1">
      <alignment vertical="center"/>
    </xf>
    <xf numFmtId="0" fontId="5" fillId="37" borderId="23" xfId="0" applyFont="1" applyFill="1" applyBorder="1" applyAlignment="1">
      <alignment vertical="center"/>
    </xf>
    <xf numFmtId="0" fontId="4" fillId="37" borderId="23" xfId="0" applyFont="1" applyFill="1" applyBorder="1" applyAlignment="1">
      <alignment horizontal="left" vertical="center"/>
    </xf>
    <xf numFmtId="0" fontId="5" fillId="37" borderId="40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left" vertical="center"/>
    </xf>
    <xf numFmtId="0" fontId="3" fillId="37" borderId="39" xfId="0" applyFont="1" applyFill="1" applyBorder="1" applyAlignment="1">
      <alignment vertical="center"/>
    </xf>
    <xf numFmtId="0" fontId="22" fillId="8" borderId="13" xfId="0" applyFon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center" vertical="center" wrapText="1"/>
    </xf>
    <xf numFmtId="190" fontId="22" fillId="8" borderId="1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49" fontId="84" fillId="41" borderId="13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191" fontId="5" fillId="0" borderId="25" xfId="0" applyNumberFormat="1" applyFont="1" applyBorder="1" applyAlignment="1">
      <alignment horizontal="center" vertical="center" wrapText="1"/>
    </xf>
    <xf numFmtId="49" fontId="88" fillId="36" borderId="13" xfId="0" applyNumberFormat="1" applyFont="1" applyFill="1" applyBorder="1" applyAlignment="1">
      <alignment horizontal="center" vertical="center"/>
    </xf>
    <xf numFmtId="0" fontId="88" fillId="36" borderId="13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vertical="center"/>
    </xf>
    <xf numFmtId="0" fontId="4" fillId="47" borderId="11" xfId="0" applyFont="1" applyFill="1" applyBorder="1" applyAlignment="1">
      <alignment vertical="center"/>
    </xf>
    <xf numFmtId="0" fontId="4" fillId="47" borderId="12" xfId="0" applyFont="1" applyFill="1" applyBorder="1" applyAlignment="1">
      <alignment vertical="center"/>
    </xf>
    <xf numFmtId="49" fontId="5" fillId="11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/>
    </xf>
    <xf numFmtId="191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89" fillId="48" borderId="13" xfId="0" applyFont="1" applyFill="1" applyBorder="1" applyAlignment="1">
      <alignment horizontal="center" vertical="center"/>
    </xf>
    <xf numFmtId="49" fontId="89" fillId="48" borderId="13" xfId="0" applyNumberFormat="1" applyFont="1" applyFill="1" applyBorder="1" applyAlignment="1">
      <alignment horizontal="center" vertical="center"/>
    </xf>
    <xf numFmtId="191" fontId="89" fillId="48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Alignment="1">
      <alignment horizontal="center" vertical="center"/>
    </xf>
    <xf numFmtId="191" fontId="69" fillId="0" borderId="0" xfId="0" applyNumberFormat="1" applyFont="1" applyFill="1" applyAlignment="1">
      <alignment horizontal="left" vertical="center" wrapText="1"/>
    </xf>
    <xf numFmtId="191" fontId="69" fillId="0" borderId="0" xfId="0" applyNumberFormat="1" applyFont="1" applyFill="1" applyAlignment="1">
      <alignment horizontal="center" vertical="center"/>
    </xf>
    <xf numFmtId="16" fontId="90" fillId="0" borderId="18" xfId="0" applyNumberFormat="1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84" fillId="38" borderId="13" xfId="0" applyFont="1" applyFill="1" applyBorder="1" applyAlignment="1">
      <alignment horizontal="center" vertical="center" wrapText="1" shrinkToFit="1"/>
    </xf>
    <xf numFmtId="49" fontId="84" fillId="13" borderId="13" xfId="0" applyNumberFormat="1" applyFont="1" applyFill="1" applyBorder="1" applyAlignment="1">
      <alignment horizontal="center" vertical="center" wrapText="1"/>
    </xf>
    <xf numFmtId="49" fontId="5" fillId="41" borderId="13" xfId="0" applyNumberFormat="1" applyFont="1" applyFill="1" applyBorder="1" applyAlignment="1">
      <alignment horizontal="center" vertical="center" wrapText="1"/>
    </xf>
    <xf numFmtId="191" fontId="92" fillId="39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 quotePrefix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91" fontId="5" fillId="2" borderId="13" xfId="0" applyNumberFormat="1" applyFont="1" applyFill="1" applyBorder="1" applyAlignment="1">
      <alignment horizontal="center" vertical="center"/>
    </xf>
    <xf numFmtId="191" fontId="69" fillId="2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 quotePrefix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91" fontId="5" fillId="3" borderId="13" xfId="0" applyNumberFormat="1" applyFont="1" applyFill="1" applyBorder="1" applyAlignment="1">
      <alignment horizontal="center" vertical="center"/>
    </xf>
    <xf numFmtId="191" fontId="69" fillId="3" borderId="13" xfId="0" applyNumberFormat="1" applyFont="1" applyFill="1" applyBorder="1" applyAlignment="1">
      <alignment horizontal="center" vertical="center"/>
    </xf>
    <xf numFmtId="0" fontId="84" fillId="2" borderId="13" xfId="0" applyFont="1" applyFill="1" applyBorder="1" applyAlignment="1" quotePrefix="1">
      <alignment horizontal="center" vertical="center"/>
    </xf>
    <xf numFmtId="0" fontId="93" fillId="2" borderId="13" xfId="0" applyFont="1" applyFill="1" applyBorder="1" applyAlignment="1">
      <alignment horizontal="center" vertical="center"/>
    </xf>
    <xf numFmtId="191" fontId="93" fillId="2" borderId="13" xfId="0" applyNumberFormat="1" applyFont="1" applyFill="1" applyBorder="1" applyAlignment="1">
      <alignment horizontal="center" vertical="center"/>
    </xf>
    <xf numFmtId="0" fontId="69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2" fillId="17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91" fontId="7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6" fontId="36" fillId="0" borderId="18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16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/>
    </xf>
    <xf numFmtId="16" fontId="37" fillId="36" borderId="13" xfId="0" applyNumberFormat="1" applyFont="1" applyFill="1" applyBorder="1" applyAlignment="1">
      <alignment horizontal="center" vertical="center" wrapText="1"/>
    </xf>
    <xf numFmtId="16" fontId="37" fillId="36" borderId="13" xfId="0" applyNumberFormat="1" applyFont="1" applyFill="1" applyBorder="1" applyAlignment="1" quotePrefix="1">
      <alignment horizontal="center" vertical="center" wrapText="1"/>
    </xf>
    <xf numFmtId="16" fontId="37" fillId="0" borderId="13" xfId="0" applyNumberFormat="1" applyFont="1" applyBorder="1" applyAlignment="1" quotePrefix="1">
      <alignment horizontal="center" vertical="center"/>
    </xf>
    <xf numFmtId="16" fontId="37" fillId="0" borderId="13" xfId="0" applyNumberFormat="1" applyFont="1" applyBorder="1" applyAlignment="1">
      <alignment horizontal="left" vertical="center"/>
    </xf>
    <xf numFmtId="16" fontId="20" fillId="9" borderId="13" xfId="0" applyNumberFormat="1" applyFont="1" applyFill="1" applyBorder="1" applyAlignment="1">
      <alignment horizontal="left" vertical="center"/>
    </xf>
    <xf numFmtId="190" fontId="20" fillId="9" borderId="13" xfId="0" applyNumberFormat="1" applyFont="1" applyFill="1" applyBorder="1" applyAlignment="1">
      <alignment horizontal="center" vertical="center"/>
    </xf>
    <xf numFmtId="49" fontId="20" fillId="9" borderId="13" xfId="0" applyNumberFormat="1" applyFont="1" applyFill="1" applyBorder="1" applyAlignment="1">
      <alignment horizontal="center" vertical="center" wrapText="1"/>
    </xf>
    <xf numFmtId="191" fontId="20" fillId="9" borderId="13" xfId="0" applyNumberFormat="1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/>
    </xf>
    <xf numFmtId="191" fontId="83" fillId="13" borderId="13" xfId="0" applyNumberFormat="1" applyFont="1" applyFill="1" applyBorder="1" applyAlignment="1">
      <alignment horizontal="center" vertical="center" wrapText="1"/>
    </xf>
    <xf numFmtId="0" fontId="84" fillId="38" borderId="13" xfId="0" applyFont="1" applyFill="1" applyBorder="1" applyAlignment="1">
      <alignment horizontal="center" vertical="center" wrapText="1"/>
    </xf>
    <xf numFmtId="49" fontId="84" fillId="0" borderId="13" xfId="0" applyNumberFormat="1" applyFont="1" applyBorder="1" applyAlignment="1">
      <alignment horizontal="center" vertical="center" wrapText="1"/>
    </xf>
    <xf numFmtId="0" fontId="5" fillId="49" borderId="42" xfId="0" applyFont="1" applyFill="1" applyBorder="1" applyAlignment="1">
      <alignment vertical="center"/>
    </xf>
    <xf numFmtId="0" fontId="5" fillId="49" borderId="32" xfId="0" applyFont="1" applyFill="1" applyBorder="1" applyAlignment="1">
      <alignment vertical="center"/>
    </xf>
    <xf numFmtId="0" fontId="5" fillId="49" borderId="26" xfId="0" applyFont="1" applyFill="1" applyBorder="1" applyAlignment="1">
      <alignment vertical="center"/>
    </xf>
    <xf numFmtId="0" fontId="10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84" fillId="39" borderId="13" xfId="0" applyFont="1" applyFill="1" applyBorder="1" applyAlignment="1">
      <alignment horizontal="center" vertical="center" wrapText="1" shrinkToFit="1"/>
    </xf>
    <xf numFmtId="0" fontId="84" fillId="39" borderId="13" xfId="0" applyFont="1" applyFill="1" applyBorder="1" applyAlignment="1">
      <alignment horizontal="center" vertical="center" wrapText="1"/>
    </xf>
    <xf numFmtId="0" fontId="84" fillId="39" borderId="13" xfId="0" applyFont="1" applyFill="1" applyBorder="1" applyAlignment="1">
      <alignment horizontal="center" vertical="center"/>
    </xf>
    <xf numFmtId="190" fontId="84" fillId="39" borderId="13" xfId="0" applyNumberFormat="1" applyFont="1" applyFill="1" applyBorder="1" applyAlignment="1">
      <alignment horizontal="center" vertical="center"/>
    </xf>
    <xf numFmtId="191" fontId="84" fillId="39" borderId="10" xfId="0" applyNumberFormat="1" applyFont="1" applyFill="1" applyBorder="1" applyAlignment="1">
      <alignment horizontal="center" vertical="center"/>
    </xf>
    <xf numFmtId="191" fontId="84" fillId="39" borderId="13" xfId="0" applyNumberFormat="1" applyFont="1" applyFill="1" applyBorder="1" applyAlignment="1">
      <alignment horizontal="center" vertical="center"/>
    </xf>
    <xf numFmtId="191" fontId="84" fillId="0" borderId="0" xfId="0" applyNumberFormat="1" applyFont="1" applyAlignment="1">
      <alignment horizontal="left" vertical="center" wrapText="1"/>
    </xf>
    <xf numFmtId="191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0" fontId="94" fillId="0" borderId="13" xfId="0" applyFont="1" applyBorder="1" applyAlignment="1">
      <alignment horizontal="left" vertical="center"/>
    </xf>
    <xf numFmtId="16" fontId="94" fillId="0" borderId="13" xfId="0" applyNumberFormat="1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49" fontId="5" fillId="11" borderId="13" xfId="0" applyNumberFormat="1" applyFont="1" applyFill="1" applyBorder="1" applyAlignment="1">
      <alignment horizontal="center" vertical="center" wrapText="1"/>
    </xf>
    <xf numFmtId="49" fontId="83" fillId="13" borderId="13" xfId="0" applyNumberFormat="1" applyFont="1" applyFill="1" applyBorder="1" applyAlignment="1" quotePrefix="1">
      <alignment horizontal="center" vertical="center"/>
    </xf>
    <xf numFmtId="49" fontId="83" fillId="13" borderId="13" xfId="0" applyNumberFormat="1" applyFont="1" applyFill="1" applyBorder="1" applyAlignment="1">
      <alignment horizontal="center" vertical="center" wrapText="1"/>
    </xf>
    <xf numFmtId="49" fontId="83" fillId="13" borderId="13" xfId="0" applyNumberFormat="1" applyFont="1" applyFill="1" applyBorder="1" applyAlignment="1">
      <alignment horizontal="center" vertical="center" wrapText="1"/>
    </xf>
    <xf numFmtId="191" fontId="83" fillId="11" borderId="13" xfId="0" applyNumberFormat="1" applyFont="1" applyFill="1" applyBorder="1" applyAlignment="1">
      <alignment horizontal="center" vertical="center" wrapText="1"/>
    </xf>
    <xf numFmtId="16" fontId="95" fillId="9" borderId="13" xfId="0" applyNumberFormat="1" applyFont="1" applyFill="1" applyBorder="1" applyAlignment="1">
      <alignment horizontal="left" vertical="center"/>
    </xf>
    <xf numFmtId="190" fontId="95" fillId="9" borderId="13" xfId="0" applyNumberFormat="1" applyFont="1" applyFill="1" applyBorder="1" applyAlignment="1">
      <alignment horizontal="center" vertical="center"/>
    </xf>
    <xf numFmtId="49" fontId="95" fillId="9" borderId="13" xfId="0" applyNumberFormat="1" applyFont="1" applyFill="1" applyBorder="1" applyAlignment="1">
      <alignment horizontal="center" vertical="center" wrapText="1"/>
    </xf>
    <xf numFmtId="0" fontId="95" fillId="9" borderId="13" xfId="0" applyFont="1" applyFill="1" applyBorder="1" applyAlignment="1">
      <alignment horizontal="center" vertical="center"/>
    </xf>
    <xf numFmtId="191" fontId="95" fillId="9" borderId="13" xfId="0" applyNumberFormat="1" applyFont="1" applyFill="1" applyBorder="1" applyAlignment="1">
      <alignment horizontal="center" vertical="center" wrapText="1"/>
    </xf>
    <xf numFmtId="16" fontId="95" fillId="9" borderId="13" xfId="0" applyNumberFormat="1" applyFont="1" applyFill="1" applyBorder="1" applyAlignment="1" quotePrefix="1">
      <alignment horizontal="left" vertical="center"/>
    </xf>
    <xf numFmtId="16" fontId="95" fillId="9" borderId="13" xfId="0" applyNumberFormat="1" applyFont="1" applyFill="1" applyBorder="1" applyAlignment="1" quotePrefix="1">
      <alignment horizontal="center" vertical="center"/>
    </xf>
    <xf numFmtId="191" fontId="96" fillId="0" borderId="0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49" fontId="94" fillId="0" borderId="13" xfId="0" applyNumberFormat="1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6" fontId="94" fillId="36" borderId="13" xfId="0" applyNumberFormat="1" applyFont="1" applyFill="1" applyBorder="1" applyAlignment="1">
      <alignment horizontal="center" vertical="center" wrapText="1"/>
    </xf>
    <xf numFmtId="191" fontId="5" fillId="0" borderId="25" xfId="0" applyNumberFormat="1" applyFont="1" applyBorder="1" applyAlignment="1">
      <alignment horizontal="center" vertical="center" wrapText="1"/>
    </xf>
    <xf numFmtId="191" fontId="5" fillId="0" borderId="22" xfId="0" applyNumberFormat="1" applyFont="1" applyBorder="1" applyAlignment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91" fontId="5" fillId="0" borderId="1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91" fontId="5" fillId="0" borderId="25" xfId="0" applyNumberFormat="1" applyFont="1" applyFill="1" applyBorder="1" applyAlignment="1">
      <alignment horizontal="center" vertical="center"/>
    </xf>
    <xf numFmtId="191" fontId="5" fillId="0" borderId="24" xfId="0" applyNumberFormat="1" applyFont="1" applyFill="1" applyBorder="1" applyAlignment="1">
      <alignment horizontal="center" vertical="center"/>
    </xf>
    <xf numFmtId="191" fontId="5" fillId="0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191" fontId="33" fillId="0" borderId="25" xfId="0" applyNumberFormat="1" applyFont="1" applyBorder="1" applyAlignment="1" quotePrefix="1">
      <alignment horizontal="center" vertical="center" wrapText="1"/>
    </xf>
    <xf numFmtId="191" fontId="33" fillId="0" borderId="22" xfId="0" applyNumberFormat="1" applyFont="1" applyBorder="1" applyAlignment="1" quotePrefix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7" fillId="5" borderId="27" xfId="0" applyFont="1" applyFill="1" applyBorder="1" applyAlignment="1">
      <alignment horizontal="left" vertical="center" shrinkToFit="1"/>
    </xf>
    <xf numFmtId="0" fontId="77" fillId="5" borderId="23" xfId="0" applyFont="1" applyFill="1" applyBorder="1" applyAlignment="1">
      <alignment horizontal="left" vertical="center" shrinkToFit="1"/>
    </xf>
    <xf numFmtId="0" fontId="77" fillId="5" borderId="40" xfId="0" applyFont="1" applyFill="1" applyBorder="1" applyAlignment="1">
      <alignment horizontal="left" vertical="center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50" borderId="10" xfId="0" applyFont="1" applyFill="1" applyBorder="1" applyAlignment="1">
      <alignment horizontal="center" vertical="center" wrapText="1"/>
    </xf>
    <xf numFmtId="0" fontId="5" fillId="50" borderId="11" xfId="0" applyFont="1" applyFill="1" applyBorder="1" applyAlignment="1">
      <alignment horizontal="center" vertical="center" wrapText="1"/>
    </xf>
    <xf numFmtId="0" fontId="5" fillId="50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7" fillId="5" borderId="29" xfId="0" applyFont="1" applyFill="1" applyBorder="1" applyAlignment="1">
      <alignment horizontal="left" vertical="center" shrinkToFit="1"/>
    </xf>
    <xf numFmtId="0" fontId="77" fillId="5" borderId="17" xfId="0" applyFont="1" applyFill="1" applyBorder="1" applyAlignment="1">
      <alignment horizontal="left" vertical="center" shrinkToFit="1"/>
    </xf>
    <xf numFmtId="0" fontId="77" fillId="5" borderId="39" xfId="0" applyFont="1" applyFill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" fillId="51" borderId="4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45" borderId="45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5" fillId="13" borderId="20" xfId="0" applyFont="1" applyFill="1" applyBorder="1" applyAlignment="1">
      <alignment horizontal="left" vertical="center" wrapText="1"/>
    </xf>
    <xf numFmtId="0" fontId="5" fillId="13" borderId="4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45" borderId="27" xfId="0" applyFont="1" applyFill="1" applyBorder="1" applyAlignment="1">
      <alignment horizontal="left" shrinkToFit="1"/>
    </xf>
    <xf numFmtId="0" fontId="4" fillId="45" borderId="23" xfId="0" applyFont="1" applyFill="1" applyBorder="1" applyAlignment="1">
      <alignment horizontal="left" shrinkToFit="1"/>
    </xf>
    <xf numFmtId="0" fontId="4" fillId="45" borderId="18" xfId="0" applyFont="1" applyFill="1" applyBorder="1" applyAlignment="1">
      <alignment horizontal="left" shrinkToFit="1"/>
    </xf>
    <xf numFmtId="0" fontId="4" fillId="45" borderId="0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 shrinkToFit="1"/>
    </xf>
    <xf numFmtId="0" fontId="5" fillId="45" borderId="11" xfId="0" applyFont="1" applyFill="1" applyBorder="1" applyAlignment="1">
      <alignment horizontal="center" vertical="center" wrapText="1" shrinkToFit="1"/>
    </xf>
    <xf numFmtId="0" fontId="5" fillId="45" borderId="1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84" fillId="0" borderId="11" xfId="0" applyFont="1" applyBorder="1" applyAlignment="1" quotePrefix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5" fillId="45" borderId="27" xfId="0" applyFont="1" applyFill="1" applyBorder="1" applyAlignment="1">
      <alignment horizontal="left" vertical="center" shrinkToFit="1"/>
    </xf>
    <xf numFmtId="0" fontId="5" fillId="45" borderId="23" xfId="0" applyFont="1" applyFill="1" applyBorder="1" applyAlignment="1">
      <alignment horizontal="left" vertical="center" shrinkToFit="1"/>
    </xf>
    <xf numFmtId="0" fontId="5" fillId="45" borderId="0" xfId="0" applyFont="1" applyFill="1" applyBorder="1" applyAlignment="1">
      <alignment horizontal="left" vertical="center" shrinkToFit="1"/>
    </xf>
    <xf numFmtId="0" fontId="5" fillId="45" borderId="18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3" fillId="36" borderId="25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8" fillId="52" borderId="10" xfId="0" applyFont="1" applyFill="1" applyBorder="1" applyAlignment="1">
      <alignment horizontal="left" vertical="center"/>
    </xf>
    <xf numFmtId="0" fontId="18" fillId="52" borderId="11" xfId="0" applyFont="1" applyFill="1" applyBorder="1" applyAlignment="1">
      <alignment horizontal="left" vertical="center"/>
    </xf>
    <xf numFmtId="0" fontId="18" fillId="52" borderId="12" xfId="0" applyFont="1" applyFill="1" applyBorder="1" applyAlignment="1">
      <alignment horizontal="left" vertical="center"/>
    </xf>
    <xf numFmtId="49" fontId="5" fillId="36" borderId="25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0" fontId="7" fillId="0" borderId="13" xfId="63" applyFont="1" applyBorder="1" applyAlignment="1" applyProtection="1">
      <alignment horizontal="left" vertical="center"/>
      <protection/>
    </xf>
    <xf numFmtId="0" fontId="33" fillId="36" borderId="40" xfId="0" applyFont="1" applyFill="1" applyBorder="1" applyAlignment="1">
      <alignment horizontal="center" vertical="center"/>
    </xf>
    <xf numFmtId="0" fontId="33" fillId="36" borderId="39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7" fillId="0" borderId="10" xfId="63" applyFont="1" applyBorder="1" applyAlignment="1" applyProtection="1">
      <alignment horizontal="left" vertical="center"/>
      <protection/>
    </xf>
    <xf numFmtId="0" fontId="7" fillId="0" borderId="11" xfId="63" applyFont="1" applyBorder="1" applyAlignment="1" applyProtection="1">
      <alignment horizontal="left" vertical="center"/>
      <protection/>
    </xf>
    <xf numFmtId="0" fontId="7" fillId="0" borderId="12" xfId="63" applyFont="1" applyBorder="1" applyAlignment="1" applyProtection="1">
      <alignment horizontal="left" vertical="center"/>
      <protection/>
    </xf>
    <xf numFmtId="0" fontId="10" fillId="0" borderId="1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7" fillId="0" borderId="27" xfId="63" applyFont="1" applyBorder="1" applyAlignment="1" applyProtection="1">
      <alignment horizontal="left" vertical="center"/>
      <protection/>
    </xf>
    <xf numFmtId="0" fontId="7" fillId="0" borderId="23" xfId="63" applyFont="1" applyBorder="1" applyAlignment="1" applyProtection="1">
      <alignment horizontal="left" vertical="center"/>
      <protection/>
    </xf>
    <xf numFmtId="0" fontId="7" fillId="0" borderId="40" xfId="63" applyFont="1" applyBorder="1" applyAlignment="1" applyProtection="1">
      <alignment horizontal="left" vertical="center"/>
      <protection/>
    </xf>
    <xf numFmtId="0" fontId="5" fillId="52" borderId="10" xfId="0" applyFont="1" applyFill="1" applyBorder="1" applyAlignment="1">
      <alignment horizontal="left" vertical="center" wrapText="1" shrinkToFit="1"/>
    </xf>
    <xf numFmtId="0" fontId="5" fillId="52" borderId="11" xfId="0" applyFont="1" applyFill="1" applyBorder="1" applyAlignment="1">
      <alignment horizontal="left" vertical="center" wrapText="1" shrinkToFit="1"/>
    </xf>
    <xf numFmtId="0" fontId="5" fillId="52" borderId="12" xfId="0" applyFont="1" applyFill="1" applyBorder="1" applyAlignment="1">
      <alignment horizontal="left" vertical="center" wrapText="1" shrinkToFit="1"/>
    </xf>
    <xf numFmtId="0" fontId="98" fillId="52" borderId="10" xfId="0" applyFont="1" applyFill="1" applyBorder="1" applyAlignment="1">
      <alignment horizontal="left" vertical="center" wrapText="1" shrinkToFit="1"/>
    </xf>
    <xf numFmtId="0" fontId="98" fillId="52" borderId="11" xfId="0" applyFont="1" applyFill="1" applyBorder="1" applyAlignment="1">
      <alignment horizontal="left" vertical="center" wrapText="1" shrinkToFit="1"/>
    </xf>
    <xf numFmtId="0" fontId="98" fillId="52" borderId="12" xfId="0" applyFont="1" applyFill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53" borderId="10" xfId="0" applyFont="1" applyFill="1" applyBorder="1" applyAlignment="1">
      <alignment horizontal="center" vertical="center"/>
    </xf>
    <xf numFmtId="0" fontId="0" fillId="53" borderId="11" xfId="0" applyFont="1" applyFill="1" applyBorder="1" applyAlignment="1">
      <alignment horizontal="center" vertical="center"/>
    </xf>
    <xf numFmtId="0" fontId="0" fillId="53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 vertical="center"/>
    </xf>
    <xf numFmtId="0" fontId="25" fillId="43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91" fontId="82" fillId="0" borderId="27" xfId="0" applyNumberFormat="1" applyFont="1" applyBorder="1" applyAlignment="1">
      <alignment horizontal="center" vertical="center" wrapText="1"/>
    </xf>
    <xf numFmtId="191" fontId="82" fillId="0" borderId="23" xfId="0" applyNumberFormat="1" applyFont="1" applyBorder="1" applyAlignment="1">
      <alignment horizontal="center" vertical="center" wrapText="1"/>
    </xf>
    <xf numFmtId="191" fontId="82" fillId="0" borderId="40" xfId="0" applyNumberFormat="1" applyFont="1" applyBorder="1" applyAlignment="1">
      <alignment horizontal="center" vertical="center" wrapText="1"/>
    </xf>
    <xf numFmtId="191" fontId="82" fillId="0" borderId="29" xfId="0" applyNumberFormat="1" applyFont="1" applyBorder="1" applyAlignment="1">
      <alignment horizontal="center" vertical="center" wrapText="1"/>
    </xf>
    <xf numFmtId="191" fontId="82" fillId="0" borderId="17" xfId="0" applyNumberFormat="1" applyFont="1" applyBorder="1" applyAlignment="1">
      <alignment horizontal="center" vertical="center" wrapText="1"/>
    </xf>
    <xf numFmtId="191" fontId="82" fillId="0" borderId="39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43" borderId="55" xfId="0" applyFont="1" applyFill="1" applyBorder="1" applyAlignment="1">
      <alignment horizontal="left" vertical="center" wrapText="1"/>
    </xf>
    <xf numFmtId="0" fontId="4" fillId="43" borderId="45" xfId="0" applyFont="1" applyFill="1" applyBorder="1" applyAlignment="1">
      <alignment horizontal="left" vertical="center" wrapText="1"/>
    </xf>
    <xf numFmtId="0" fontId="4" fillId="43" borderId="56" xfId="0" applyFont="1" applyFill="1" applyBorder="1" applyAlignment="1">
      <alignment horizontal="left" vertical="center" wrapText="1"/>
    </xf>
    <xf numFmtId="0" fontId="5" fillId="45" borderId="55" xfId="0" applyFont="1" applyFill="1" applyBorder="1" applyAlignment="1">
      <alignment horizontal="left" vertical="center" wrapText="1" shrinkToFit="1"/>
    </xf>
    <xf numFmtId="0" fontId="5" fillId="45" borderId="45" xfId="0" applyFont="1" applyFill="1" applyBorder="1" applyAlignment="1">
      <alignment horizontal="left" vertical="center" wrapText="1" shrinkToFit="1"/>
    </xf>
    <xf numFmtId="0" fontId="5" fillId="45" borderId="56" xfId="0" applyFont="1" applyFill="1" applyBorder="1" applyAlignment="1">
      <alignment horizontal="left" vertical="center" wrapText="1" shrinkToFit="1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tyle 1" xfId="33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2" xfId="40"/>
    <cellStyle name="一般 2 2" xfId="41"/>
    <cellStyle name="一般 2 2 2" xfId="42"/>
    <cellStyle name="一般 2 2 3" xfId="43"/>
    <cellStyle name="一般 3" xfId="44"/>
    <cellStyle name="一般 4" xfId="45"/>
    <cellStyle name="一般 5" xfId="46"/>
    <cellStyle name="一般 6" xfId="47"/>
    <cellStyle name="一般 7" xfId="48"/>
    <cellStyle name="一般 8" xfId="49"/>
    <cellStyle name="一般 9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超連結 2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15</xdr:col>
      <xdr:colOff>47625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8315325" y="0"/>
          <a:ext cx="8134350" cy="1752600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~ More Frequency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~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重櫃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: HIT 24-hour services
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~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所有吉櫃請在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HIT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提取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,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敬請留意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!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~ 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歡迎危險貨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特殊櫃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冷凍櫃查詢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!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E-Booking, E-S/I and VGM submission: https://www.booking001.com/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 editAs="oneCell">
    <xdr:from>
      <xdr:col>0</xdr:col>
      <xdr:colOff>1800225</xdr:colOff>
      <xdr:row>0</xdr:row>
      <xdr:rowOff>381000</xdr:rowOff>
    </xdr:from>
    <xdr:to>
      <xdr:col>7</xdr:col>
      <xdr:colOff>190500</xdr:colOff>
      <xdr:row>2</xdr:row>
      <xdr:rowOff>257175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1000"/>
          <a:ext cx="5715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114300</xdr:rowOff>
    </xdr:from>
    <xdr:to>
      <xdr:col>0</xdr:col>
      <xdr:colOff>1600200</xdr:colOff>
      <xdr:row>2</xdr:row>
      <xdr:rowOff>504825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nne.chau@tslines.com.hk" TargetMode="External" /><Relationship Id="rId2" Type="http://schemas.openxmlformats.org/officeDocument/2006/relationships/hyperlink" Target="mailto:marlin.kong@tslines.com.hk" TargetMode="External" /><Relationship Id="rId3" Type="http://schemas.openxmlformats.org/officeDocument/2006/relationships/hyperlink" Target="mailto:sally.lui@tslines.com.hk" TargetMode="External" /><Relationship Id="rId4" Type="http://schemas.openxmlformats.org/officeDocument/2006/relationships/hyperlink" Target="mailto:chris.ho@tslines.com.hk" TargetMode="External" /><Relationship Id="rId5" Type="http://schemas.openxmlformats.org/officeDocument/2006/relationships/hyperlink" Target="mailto:zoe.tang@tslines.com.hk" TargetMode="External" /><Relationship Id="rId6" Type="http://schemas.openxmlformats.org/officeDocument/2006/relationships/hyperlink" Target="mailto:tommy.chiu@tslines.com.hk" TargetMode="External" /><Relationship Id="rId7" Type="http://schemas.openxmlformats.org/officeDocument/2006/relationships/hyperlink" Target="mailto:sing.chan@tslines.com.hk" TargetMode="External" /><Relationship Id="rId8" Type="http://schemas.openxmlformats.org/officeDocument/2006/relationships/hyperlink" Target="mailto:april.yeung@tslines.com.hk" TargetMode="External" /><Relationship Id="rId9" Type="http://schemas.openxmlformats.org/officeDocument/2006/relationships/hyperlink" Target="mailto:edward.wong@tslines.com.hk" TargetMode="External" /><Relationship Id="rId10" Type="http://schemas.openxmlformats.org/officeDocument/2006/relationships/hyperlink" Target="mailto:edith.fung@tslines.com.hk" TargetMode="External" /><Relationship Id="rId11" Type="http://schemas.openxmlformats.org/officeDocument/2006/relationships/hyperlink" Target="mailto:connie.or@tslines.com.hk" TargetMode="External" /><Relationship Id="rId12" Type="http://schemas.openxmlformats.org/officeDocument/2006/relationships/hyperlink" Target="mailto:ethel.leung@tslines.com.hk" TargetMode="External" /><Relationship Id="rId13" Type="http://schemas.openxmlformats.org/officeDocument/2006/relationships/hyperlink" Target="mailto:hattie.tsang@tslines.com.hk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0"/>
  <sheetViews>
    <sheetView tabSelected="1" view="pageBreakPreview" zoomScale="80" zoomScaleNormal="80" zoomScaleSheetLayoutView="80" zoomScalePageLayoutView="0" workbookViewId="0" topLeftCell="A150">
      <selection activeCell="A146" sqref="A146:K170"/>
    </sheetView>
  </sheetViews>
  <sheetFormatPr defaultColWidth="9.00390625" defaultRowHeight="16.5"/>
  <cols>
    <col min="1" max="1" width="24.75390625" style="1" customWidth="1"/>
    <col min="2" max="2" width="12.00390625" style="1" customWidth="1"/>
    <col min="3" max="3" width="10.875" style="1" customWidth="1"/>
    <col min="4" max="4" width="9.375" style="1" customWidth="1"/>
    <col min="5" max="5" width="7.75390625" style="1" customWidth="1"/>
    <col min="6" max="6" width="16.50390625" style="1" customWidth="1"/>
    <col min="7" max="7" width="14.875" style="1" customWidth="1"/>
    <col min="8" max="8" width="12.875" style="1" customWidth="1"/>
    <col min="9" max="9" width="19.25390625" style="1" customWidth="1"/>
    <col min="10" max="10" width="19.00390625" style="1" customWidth="1"/>
    <col min="11" max="11" width="15.00390625" style="1" customWidth="1"/>
    <col min="12" max="12" width="12.875" style="1" customWidth="1"/>
    <col min="13" max="13" width="15.375" style="53" customWidth="1"/>
    <col min="14" max="14" width="12.75390625" style="53" customWidth="1"/>
    <col min="15" max="15" width="12.00390625" style="53" customWidth="1"/>
    <col min="16" max="16" width="10.625" style="1" customWidth="1"/>
    <col min="17" max="17" width="11.625" style="1" customWidth="1"/>
    <col min="18" max="19" width="9.00390625" style="1" customWidth="1"/>
    <col min="20" max="24" width="0" style="1" hidden="1" customWidth="1"/>
    <col min="25" max="16384" width="9.00390625" style="1" customWidth="1"/>
  </cols>
  <sheetData>
    <row r="1" spans="1:20" ht="44.25" customHeight="1">
      <c r="A1" s="5"/>
      <c r="C1" s="146"/>
      <c r="D1" s="146"/>
      <c r="E1" s="146"/>
      <c r="F1" s="146"/>
      <c r="S1" s="53"/>
      <c r="T1" s="53"/>
    </row>
    <row r="2" spans="3:20" ht="15.75">
      <c r="C2" s="665"/>
      <c r="D2" s="665"/>
      <c r="E2" s="665"/>
      <c r="F2" s="665"/>
      <c r="S2" s="53"/>
      <c r="T2" s="53"/>
    </row>
    <row r="3" spans="19:20" ht="45.75" customHeight="1">
      <c r="S3" s="53"/>
      <c r="T3" s="53"/>
    </row>
    <row r="4" spans="1:20" s="5" customFormat="1" ht="29.25" customHeight="1">
      <c r="A4" s="665" t="s">
        <v>172</v>
      </c>
      <c r="B4" s="665"/>
      <c r="C4" s="665"/>
      <c r="D4" s="665"/>
      <c r="E4" s="665"/>
      <c r="F4" s="665"/>
      <c r="G4" s="665"/>
      <c r="H4" s="665"/>
      <c r="M4" s="48"/>
      <c r="N4" s="48"/>
      <c r="O4" s="48"/>
      <c r="S4" s="48"/>
      <c r="T4" s="48"/>
    </row>
    <row r="5" spans="1:20" s="5" customFormat="1" ht="30" customHeight="1">
      <c r="A5" s="665" t="s">
        <v>810</v>
      </c>
      <c r="B5" s="665"/>
      <c r="C5" s="665"/>
      <c r="D5" s="665"/>
      <c r="E5" s="665"/>
      <c r="F5" s="665"/>
      <c r="G5" s="665"/>
      <c r="H5" s="665"/>
      <c r="M5" s="48"/>
      <c r="N5" s="48"/>
      <c r="O5" s="48"/>
      <c r="S5" s="48"/>
      <c r="T5" s="48"/>
    </row>
    <row r="6" spans="19:20" ht="35.25" customHeight="1">
      <c r="S6" s="53"/>
      <c r="T6" s="53"/>
    </row>
    <row r="7" spans="1:20" ht="21" customHeight="1">
      <c r="A7" s="8" t="s">
        <v>663</v>
      </c>
      <c r="B7" s="9"/>
      <c r="C7" s="9"/>
      <c r="D7" s="9"/>
      <c r="E7" s="9"/>
      <c r="F7" s="9"/>
      <c r="G7" s="9"/>
      <c r="H7" s="9"/>
      <c r="I7" s="9"/>
      <c r="J7" s="9"/>
      <c r="K7" s="9"/>
      <c r="L7" s="21"/>
      <c r="M7" s="73"/>
      <c r="N7" s="73"/>
      <c r="O7" s="73"/>
      <c r="P7" s="41"/>
      <c r="Q7" s="41"/>
      <c r="S7" s="53"/>
      <c r="T7" s="53"/>
    </row>
    <row r="8" spans="1:24" s="5" customFormat="1" ht="21" customHeight="1">
      <c r="A8" s="565" t="s">
        <v>19</v>
      </c>
      <c r="B8" s="666" t="s">
        <v>15</v>
      </c>
      <c r="C8" s="565" t="s">
        <v>16</v>
      </c>
      <c r="D8" s="666" t="s">
        <v>17</v>
      </c>
      <c r="E8" s="666" t="s">
        <v>18</v>
      </c>
      <c r="F8" s="565" t="s">
        <v>23</v>
      </c>
      <c r="G8" s="565" t="s">
        <v>20</v>
      </c>
      <c r="H8" s="666" t="s">
        <v>21</v>
      </c>
      <c r="I8" s="672" t="s">
        <v>22</v>
      </c>
      <c r="J8" s="673"/>
      <c r="K8" s="673"/>
      <c r="L8" s="674"/>
      <c r="M8" s="48"/>
      <c r="N8" s="48"/>
      <c r="O8" s="48"/>
      <c r="S8" s="48"/>
      <c r="T8" s="666" t="s">
        <v>25</v>
      </c>
      <c r="U8" s="666" t="s">
        <v>26</v>
      </c>
      <c r="V8" s="666" t="s">
        <v>27</v>
      </c>
      <c r="W8" s="666" t="s">
        <v>53</v>
      </c>
      <c r="X8" s="565" t="s">
        <v>34</v>
      </c>
    </row>
    <row r="9" spans="1:24" s="5" customFormat="1" ht="21" customHeight="1">
      <c r="A9" s="566"/>
      <c r="B9" s="667"/>
      <c r="C9" s="566"/>
      <c r="D9" s="667"/>
      <c r="E9" s="667"/>
      <c r="F9" s="566"/>
      <c r="G9" s="566"/>
      <c r="H9" s="667"/>
      <c r="I9" s="147" t="s">
        <v>54</v>
      </c>
      <c r="J9" s="147" t="s">
        <v>55</v>
      </c>
      <c r="K9" s="147" t="s">
        <v>56</v>
      </c>
      <c r="L9" s="147" t="s">
        <v>169</v>
      </c>
      <c r="M9" s="48"/>
      <c r="N9" s="48"/>
      <c r="O9" s="48"/>
      <c r="S9" s="48"/>
      <c r="T9" s="667"/>
      <c r="U9" s="667"/>
      <c r="V9" s="667"/>
      <c r="W9" s="667"/>
      <c r="X9" s="566"/>
    </row>
    <row r="10" spans="1:24" s="153" customFormat="1" ht="17.25" customHeight="1" hidden="1">
      <c r="A10" s="136" t="s">
        <v>261</v>
      </c>
      <c r="B10" s="137" t="s">
        <v>262</v>
      </c>
      <c r="C10" s="136" t="s">
        <v>361</v>
      </c>
      <c r="D10" s="138" t="s">
        <v>175</v>
      </c>
      <c r="E10" s="138" t="s">
        <v>24</v>
      </c>
      <c r="F10" s="296" t="s">
        <v>461</v>
      </c>
      <c r="G10" s="410" t="s">
        <v>462</v>
      </c>
      <c r="H10" s="119">
        <v>44968</v>
      </c>
      <c r="I10" s="217" t="s">
        <v>254</v>
      </c>
      <c r="J10" s="119">
        <v>44973</v>
      </c>
      <c r="K10" s="119">
        <v>44974</v>
      </c>
      <c r="L10" s="140" t="s">
        <v>65</v>
      </c>
      <c r="T10" s="154"/>
      <c r="U10" s="155"/>
      <c r="V10" s="155"/>
      <c r="W10" s="156"/>
      <c r="X10" s="156"/>
    </row>
    <row r="11" spans="1:24" s="125" customFormat="1" ht="17.25" customHeight="1" hidden="1">
      <c r="A11" s="131" t="s">
        <v>304</v>
      </c>
      <c r="B11" s="132" t="s">
        <v>305</v>
      </c>
      <c r="C11" s="132" t="s">
        <v>343</v>
      </c>
      <c r="D11" s="133" t="s">
        <v>177</v>
      </c>
      <c r="E11" s="133" t="s">
        <v>24</v>
      </c>
      <c r="F11" s="211" t="s">
        <v>509</v>
      </c>
      <c r="G11" s="457" t="s">
        <v>530</v>
      </c>
      <c r="H11" s="141">
        <v>44968</v>
      </c>
      <c r="I11" s="382" t="s">
        <v>251</v>
      </c>
      <c r="J11" s="122">
        <v>44974</v>
      </c>
      <c r="K11" s="143">
        <v>44973</v>
      </c>
      <c r="L11" s="122">
        <v>44976</v>
      </c>
      <c r="T11" s="148"/>
      <c r="U11" s="149"/>
      <c r="V11" s="149"/>
      <c r="W11" s="150"/>
      <c r="X11" s="150"/>
    </row>
    <row r="12" spans="1:24" s="153" customFormat="1" ht="17.25" customHeight="1" hidden="1">
      <c r="A12" s="127" t="s">
        <v>264</v>
      </c>
      <c r="B12" s="127" t="s">
        <v>267</v>
      </c>
      <c r="C12" s="127" t="s">
        <v>420</v>
      </c>
      <c r="D12" s="128" t="s">
        <v>204</v>
      </c>
      <c r="E12" s="128" t="s">
        <v>185</v>
      </c>
      <c r="F12" s="212" t="s">
        <v>430</v>
      </c>
      <c r="G12" s="408" t="s">
        <v>459</v>
      </c>
      <c r="H12" s="126">
        <v>44970</v>
      </c>
      <c r="I12" s="126">
        <v>44974</v>
      </c>
      <c r="J12" s="130" t="s">
        <v>251</v>
      </c>
      <c r="K12" s="126">
        <v>44976</v>
      </c>
      <c r="L12" s="130" t="s">
        <v>251</v>
      </c>
      <c r="T12" s="157"/>
      <c r="U12" s="157"/>
      <c r="V12" s="157"/>
      <c r="W12" s="157"/>
      <c r="X12" s="157"/>
    </row>
    <row r="13" spans="1:24" s="153" customFormat="1" ht="17.25" customHeight="1" hidden="1">
      <c r="A13" s="384" t="s">
        <v>403</v>
      </c>
      <c r="B13" s="385" t="s">
        <v>404</v>
      </c>
      <c r="C13" s="385" t="s">
        <v>429</v>
      </c>
      <c r="D13" s="383" t="s">
        <v>384</v>
      </c>
      <c r="E13" s="383" t="s">
        <v>183</v>
      </c>
      <c r="F13" s="319" t="s">
        <v>430</v>
      </c>
      <c r="G13" s="409" t="s">
        <v>460</v>
      </c>
      <c r="H13" s="320">
        <v>44971</v>
      </c>
      <c r="I13" s="321" t="s">
        <v>251</v>
      </c>
      <c r="J13" s="320">
        <v>44977</v>
      </c>
      <c r="K13" s="320">
        <v>44977</v>
      </c>
      <c r="L13" s="321" t="s">
        <v>251</v>
      </c>
      <c r="T13" s="154"/>
      <c r="U13" s="155"/>
      <c r="V13" s="155"/>
      <c r="W13" s="156"/>
      <c r="X13" s="156"/>
    </row>
    <row r="14" spans="1:24" s="125" customFormat="1" ht="18.75" customHeight="1" hidden="1">
      <c r="A14" s="437" t="s">
        <v>528</v>
      </c>
      <c r="B14" s="437" t="s">
        <v>529</v>
      </c>
      <c r="C14" s="437" t="s">
        <v>399</v>
      </c>
      <c r="D14" s="138" t="s">
        <v>531</v>
      </c>
      <c r="E14" s="138" t="s">
        <v>24</v>
      </c>
      <c r="F14" s="139" t="s">
        <v>410</v>
      </c>
      <c r="G14" s="381" t="s">
        <v>272</v>
      </c>
      <c r="H14" s="123">
        <v>44972</v>
      </c>
      <c r="I14" s="217" t="s">
        <v>254</v>
      </c>
      <c r="J14" s="123">
        <v>44977</v>
      </c>
      <c r="K14" s="123">
        <v>44978</v>
      </c>
      <c r="L14" s="140" t="s">
        <v>65</v>
      </c>
      <c r="T14" s="151"/>
      <c r="U14" s="152"/>
      <c r="V14" s="152"/>
      <c r="W14" s="152"/>
      <c r="X14" s="152"/>
    </row>
    <row r="15" spans="1:24" s="153" customFormat="1" ht="18.75" customHeight="1" hidden="1">
      <c r="A15" s="131" t="s">
        <v>293</v>
      </c>
      <c r="B15" s="132" t="s">
        <v>294</v>
      </c>
      <c r="C15" s="132" t="s">
        <v>361</v>
      </c>
      <c r="D15" s="133" t="s">
        <v>177</v>
      </c>
      <c r="E15" s="133" t="s">
        <v>24</v>
      </c>
      <c r="F15" s="134" t="s">
        <v>400</v>
      </c>
      <c r="G15" s="135" t="s">
        <v>271</v>
      </c>
      <c r="H15" s="122">
        <v>44976</v>
      </c>
      <c r="I15" s="382" t="s">
        <v>251</v>
      </c>
      <c r="J15" s="122">
        <v>44981</v>
      </c>
      <c r="K15" s="122">
        <v>44980</v>
      </c>
      <c r="L15" s="122">
        <v>44983</v>
      </c>
      <c r="T15" s="158"/>
      <c r="U15" s="159"/>
      <c r="V15" s="159"/>
      <c r="W15" s="159"/>
      <c r="X15" s="159"/>
    </row>
    <row r="16" spans="1:24" s="125" customFormat="1" ht="18.75" customHeight="1" hidden="1">
      <c r="A16" s="127" t="s">
        <v>315</v>
      </c>
      <c r="B16" s="127" t="s">
        <v>316</v>
      </c>
      <c r="C16" s="127" t="s">
        <v>421</v>
      </c>
      <c r="D16" s="128" t="s">
        <v>204</v>
      </c>
      <c r="E16" s="128" t="s">
        <v>185</v>
      </c>
      <c r="F16" s="212" t="s">
        <v>431</v>
      </c>
      <c r="G16" s="408" t="s">
        <v>457</v>
      </c>
      <c r="H16" s="213">
        <v>44981</v>
      </c>
      <c r="I16" s="213">
        <v>44987</v>
      </c>
      <c r="J16" s="316" t="s">
        <v>251</v>
      </c>
      <c r="K16" s="213">
        <v>44985</v>
      </c>
      <c r="L16" s="316" t="s">
        <v>251</v>
      </c>
      <c r="T16" s="148"/>
      <c r="U16" s="149"/>
      <c r="V16" s="149"/>
      <c r="W16" s="150"/>
      <c r="X16" s="150"/>
    </row>
    <row r="17" spans="1:24" s="153" customFormat="1" ht="18.75" customHeight="1" hidden="1">
      <c r="A17" s="136" t="s">
        <v>214</v>
      </c>
      <c r="B17" s="136" t="s">
        <v>265</v>
      </c>
      <c r="C17" s="136" t="s">
        <v>411</v>
      </c>
      <c r="D17" s="138" t="s">
        <v>175</v>
      </c>
      <c r="E17" s="138" t="s">
        <v>24</v>
      </c>
      <c r="F17" s="139" t="s">
        <v>413</v>
      </c>
      <c r="G17" s="381" t="s">
        <v>272</v>
      </c>
      <c r="H17" s="123">
        <v>44979</v>
      </c>
      <c r="I17" s="217" t="s">
        <v>254</v>
      </c>
      <c r="J17" s="123">
        <v>44984</v>
      </c>
      <c r="K17" s="123">
        <v>44985</v>
      </c>
      <c r="L17" s="140" t="s">
        <v>65</v>
      </c>
      <c r="T17" s="154"/>
      <c r="U17" s="155"/>
      <c r="V17" s="155"/>
      <c r="W17" s="156"/>
      <c r="X17" s="156"/>
    </row>
    <row r="18" spans="1:24" s="153" customFormat="1" ht="18.75" customHeight="1" hidden="1">
      <c r="A18" s="131" t="s">
        <v>332</v>
      </c>
      <c r="B18" s="132" t="s">
        <v>333</v>
      </c>
      <c r="C18" s="132" t="s">
        <v>361</v>
      </c>
      <c r="D18" s="133" t="s">
        <v>177</v>
      </c>
      <c r="E18" s="133" t="s">
        <v>24</v>
      </c>
      <c r="F18" s="134" t="s">
        <v>401</v>
      </c>
      <c r="G18" s="135" t="s">
        <v>271</v>
      </c>
      <c r="H18" s="122">
        <v>44983</v>
      </c>
      <c r="I18" s="382" t="s">
        <v>251</v>
      </c>
      <c r="J18" s="122">
        <v>44988</v>
      </c>
      <c r="K18" s="122">
        <v>44987</v>
      </c>
      <c r="L18" s="122">
        <v>44990</v>
      </c>
      <c r="T18" s="154"/>
      <c r="U18" s="155"/>
      <c r="V18" s="155"/>
      <c r="W18" s="156"/>
      <c r="X18" s="156"/>
    </row>
    <row r="19" spans="1:24" s="125" customFormat="1" ht="18.75" customHeight="1" hidden="1">
      <c r="A19" s="127" t="s">
        <v>299</v>
      </c>
      <c r="B19" s="127" t="s">
        <v>300</v>
      </c>
      <c r="C19" s="127" t="s">
        <v>422</v>
      </c>
      <c r="D19" s="128" t="s">
        <v>204</v>
      </c>
      <c r="E19" s="128" t="s">
        <v>185</v>
      </c>
      <c r="F19" s="212" t="s">
        <v>607</v>
      </c>
      <c r="G19" s="482" t="s">
        <v>662</v>
      </c>
      <c r="H19" s="213">
        <v>44985</v>
      </c>
      <c r="I19" s="126">
        <v>44988</v>
      </c>
      <c r="J19" s="130" t="s">
        <v>251</v>
      </c>
      <c r="K19" s="126">
        <v>44990</v>
      </c>
      <c r="L19" s="130" t="s">
        <v>251</v>
      </c>
      <c r="T19" s="151"/>
      <c r="U19" s="152"/>
      <c r="V19" s="152"/>
      <c r="W19" s="152"/>
      <c r="X19" s="152"/>
    </row>
    <row r="20" spans="1:24" s="153" customFormat="1" ht="18.75" customHeight="1">
      <c r="A20" s="124" t="s">
        <v>334</v>
      </c>
      <c r="B20" s="124" t="s">
        <v>335</v>
      </c>
      <c r="C20" s="132" t="s">
        <v>397</v>
      </c>
      <c r="D20" s="133" t="s">
        <v>177</v>
      </c>
      <c r="E20" s="133" t="s">
        <v>24</v>
      </c>
      <c r="F20" s="134" t="s">
        <v>425</v>
      </c>
      <c r="G20" s="483" t="s">
        <v>664</v>
      </c>
      <c r="H20" s="122">
        <v>44990</v>
      </c>
      <c r="I20" s="382" t="s">
        <v>251</v>
      </c>
      <c r="J20" s="122">
        <v>44995</v>
      </c>
      <c r="K20" s="122">
        <v>44994</v>
      </c>
      <c r="L20" s="122">
        <v>44997</v>
      </c>
      <c r="T20" s="154"/>
      <c r="U20" s="155"/>
      <c r="V20" s="155"/>
      <c r="W20" s="156"/>
      <c r="X20" s="156"/>
    </row>
    <row r="21" spans="1:24" s="153" customFormat="1" ht="18.75" customHeight="1">
      <c r="A21" s="127" t="s">
        <v>311</v>
      </c>
      <c r="B21" s="127" t="s">
        <v>266</v>
      </c>
      <c r="C21" s="127" t="s">
        <v>423</v>
      </c>
      <c r="D21" s="128" t="s">
        <v>204</v>
      </c>
      <c r="E21" s="128" t="s">
        <v>185</v>
      </c>
      <c r="F21" s="212" t="s">
        <v>433</v>
      </c>
      <c r="G21" s="482" t="s">
        <v>662</v>
      </c>
      <c r="H21" s="213">
        <v>44992</v>
      </c>
      <c r="I21" s="126">
        <v>44995</v>
      </c>
      <c r="J21" s="130" t="s">
        <v>251</v>
      </c>
      <c r="K21" s="126">
        <v>44997</v>
      </c>
      <c r="L21" s="130" t="s">
        <v>251</v>
      </c>
      <c r="T21" s="154"/>
      <c r="U21" s="155"/>
      <c r="V21" s="155"/>
      <c r="W21" s="156"/>
      <c r="X21" s="156"/>
    </row>
    <row r="22" spans="1:24" s="153" customFormat="1" ht="18.75" customHeight="1">
      <c r="A22" s="136" t="s">
        <v>261</v>
      </c>
      <c r="B22" s="137" t="s">
        <v>262</v>
      </c>
      <c r="C22" s="136" t="s">
        <v>414</v>
      </c>
      <c r="D22" s="138" t="s">
        <v>175</v>
      </c>
      <c r="E22" s="138" t="s">
        <v>24</v>
      </c>
      <c r="F22" s="139" t="s">
        <v>433</v>
      </c>
      <c r="G22" s="540" t="s">
        <v>548</v>
      </c>
      <c r="H22" s="123">
        <v>44992</v>
      </c>
      <c r="I22" s="217" t="s">
        <v>254</v>
      </c>
      <c r="J22" s="123">
        <v>44998</v>
      </c>
      <c r="K22" s="123">
        <v>44999</v>
      </c>
      <c r="L22" s="140" t="s">
        <v>65</v>
      </c>
      <c r="T22" s="154"/>
      <c r="U22" s="155"/>
      <c r="V22" s="155"/>
      <c r="W22" s="156"/>
      <c r="X22" s="156"/>
    </row>
    <row r="23" spans="1:24" s="204" customFormat="1" ht="18.75" customHeight="1">
      <c r="A23" s="131" t="s">
        <v>304</v>
      </c>
      <c r="B23" s="132" t="s">
        <v>305</v>
      </c>
      <c r="C23" s="132" t="s">
        <v>361</v>
      </c>
      <c r="D23" s="133" t="s">
        <v>177</v>
      </c>
      <c r="E23" s="133" t="s">
        <v>24</v>
      </c>
      <c r="F23" s="134" t="s">
        <v>426</v>
      </c>
      <c r="G23" s="135" t="s">
        <v>271</v>
      </c>
      <c r="H23" s="122">
        <v>44997</v>
      </c>
      <c r="I23" s="382" t="s">
        <v>251</v>
      </c>
      <c r="J23" s="122">
        <v>45002</v>
      </c>
      <c r="K23" s="122">
        <v>45001</v>
      </c>
      <c r="L23" s="122">
        <v>45004</v>
      </c>
      <c r="T23" s="328"/>
      <c r="U23" s="329"/>
      <c r="V23" s="329"/>
      <c r="W23" s="330"/>
      <c r="X23" s="330"/>
    </row>
    <row r="24" spans="1:24" s="153" customFormat="1" ht="18.75" customHeight="1">
      <c r="A24" s="127" t="s">
        <v>264</v>
      </c>
      <c r="B24" s="127" t="s">
        <v>267</v>
      </c>
      <c r="C24" s="127" t="s">
        <v>424</v>
      </c>
      <c r="D24" s="128" t="s">
        <v>204</v>
      </c>
      <c r="E24" s="128" t="s">
        <v>185</v>
      </c>
      <c r="F24" s="541" t="s">
        <v>806</v>
      </c>
      <c r="G24" s="542" t="s">
        <v>807</v>
      </c>
      <c r="H24" s="520">
        <v>45001</v>
      </c>
      <c r="I24" s="520">
        <v>45007</v>
      </c>
      <c r="J24" s="130" t="s">
        <v>251</v>
      </c>
      <c r="K24" s="520">
        <v>45006</v>
      </c>
      <c r="L24" s="130" t="s">
        <v>251</v>
      </c>
      <c r="T24" s="154"/>
      <c r="U24" s="155"/>
      <c r="V24" s="155"/>
      <c r="W24" s="156"/>
      <c r="X24" s="156"/>
    </row>
    <row r="25" spans="1:24" s="153" customFormat="1" ht="18.75" customHeight="1">
      <c r="A25" s="136" t="s">
        <v>528</v>
      </c>
      <c r="B25" s="136" t="s">
        <v>529</v>
      </c>
      <c r="C25" s="136" t="s">
        <v>432</v>
      </c>
      <c r="D25" s="138" t="s">
        <v>175</v>
      </c>
      <c r="E25" s="138" t="s">
        <v>24</v>
      </c>
      <c r="F25" s="139" t="s">
        <v>417</v>
      </c>
      <c r="G25" s="381" t="s">
        <v>272</v>
      </c>
      <c r="H25" s="544">
        <v>45000</v>
      </c>
      <c r="I25" s="217" t="s">
        <v>254</v>
      </c>
      <c r="J25" s="123">
        <v>45005</v>
      </c>
      <c r="K25" s="123">
        <v>45006</v>
      </c>
      <c r="L25" s="140" t="s">
        <v>65</v>
      </c>
      <c r="T25" s="154"/>
      <c r="U25" s="155"/>
      <c r="V25" s="155"/>
      <c r="W25" s="156"/>
      <c r="X25" s="156"/>
    </row>
    <row r="26" spans="1:24" s="125" customFormat="1" ht="18.75" customHeight="1">
      <c r="A26" s="131" t="s">
        <v>293</v>
      </c>
      <c r="B26" s="132" t="s">
        <v>294</v>
      </c>
      <c r="C26" s="132" t="s">
        <v>414</v>
      </c>
      <c r="D26" s="133" t="s">
        <v>177</v>
      </c>
      <c r="E26" s="133" t="s">
        <v>24</v>
      </c>
      <c r="F26" s="134" t="s">
        <v>427</v>
      </c>
      <c r="G26" s="135" t="s">
        <v>271</v>
      </c>
      <c r="H26" s="122">
        <v>45004</v>
      </c>
      <c r="I26" s="382" t="s">
        <v>251</v>
      </c>
      <c r="J26" s="122">
        <v>45009</v>
      </c>
      <c r="K26" s="122">
        <v>45008</v>
      </c>
      <c r="L26" s="122">
        <v>45011</v>
      </c>
      <c r="T26" s="148"/>
      <c r="U26" s="149"/>
      <c r="V26" s="149"/>
      <c r="W26" s="150"/>
      <c r="X26" s="150"/>
    </row>
    <row r="27" spans="1:24" s="160" customFormat="1" ht="17.25" customHeight="1">
      <c r="A27" s="127" t="s">
        <v>315</v>
      </c>
      <c r="B27" s="127" t="s">
        <v>316</v>
      </c>
      <c r="C27" s="127" t="s">
        <v>556</v>
      </c>
      <c r="D27" s="128" t="s">
        <v>204</v>
      </c>
      <c r="E27" s="128" t="s">
        <v>185</v>
      </c>
      <c r="F27" s="541" t="s">
        <v>808</v>
      </c>
      <c r="G27" s="543" t="s">
        <v>809</v>
      </c>
      <c r="H27" s="520">
        <v>45008</v>
      </c>
      <c r="I27" s="520">
        <v>45013</v>
      </c>
      <c r="J27" s="130" t="s">
        <v>251</v>
      </c>
      <c r="K27" s="520">
        <v>45012</v>
      </c>
      <c r="L27" s="130" t="s">
        <v>251</v>
      </c>
      <c r="T27" s="161"/>
      <c r="U27" s="162"/>
      <c r="V27" s="162"/>
      <c r="W27" s="162"/>
      <c r="X27" s="162"/>
    </row>
    <row r="28" spans="1:24" s="153" customFormat="1" ht="18.75" customHeight="1">
      <c r="A28" s="136" t="s">
        <v>214</v>
      </c>
      <c r="B28" s="136" t="s">
        <v>265</v>
      </c>
      <c r="C28" s="136" t="s">
        <v>416</v>
      </c>
      <c r="D28" s="138" t="s">
        <v>175</v>
      </c>
      <c r="E28" s="138" t="s">
        <v>24</v>
      </c>
      <c r="F28" s="139" t="s">
        <v>418</v>
      </c>
      <c r="G28" s="381" t="s">
        <v>272</v>
      </c>
      <c r="H28" s="123">
        <v>45007</v>
      </c>
      <c r="I28" s="217" t="s">
        <v>254</v>
      </c>
      <c r="J28" s="123">
        <v>45012</v>
      </c>
      <c r="K28" s="123">
        <v>45013</v>
      </c>
      <c r="L28" s="140" t="s">
        <v>65</v>
      </c>
      <c r="T28" s="154"/>
      <c r="U28" s="155"/>
      <c r="V28" s="155"/>
      <c r="W28" s="156"/>
      <c r="X28" s="156"/>
    </row>
    <row r="29" spans="1:24" s="160" customFormat="1" ht="17.25" customHeight="1">
      <c r="A29" s="131" t="s">
        <v>332</v>
      </c>
      <c r="B29" s="132" t="s">
        <v>333</v>
      </c>
      <c r="C29" s="132" t="s">
        <v>414</v>
      </c>
      <c r="D29" s="133" t="s">
        <v>177</v>
      </c>
      <c r="E29" s="133" t="s">
        <v>24</v>
      </c>
      <c r="F29" s="134" t="s">
        <v>428</v>
      </c>
      <c r="G29" s="135" t="s">
        <v>271</v>
      </c>
      <c r="H29" s="122">
        <v>45011</v>
      </c>
      <c r="I29" s="382" t="s">
        <v>251</v>
      </c>
      <c r="J29" s="122">
        <v>45016</v>
      </c>
      <c r="K29" s="122">
        <v>45015</v>
      </c>
      <c r="L29" s="122">
        <v>45018</v>
      </c>
      <c r="T29" s="161"/>
      <c r="U29" s="162"/>
      <c r="V29" s="162"/>
      <c r="W29" s="162"/>
      <c r="X29" s="162"/>
    </row>
    <row r="30" spans="1:24" s="160" customFormat="1" ht="17.25" customHeight="1">
      <c r="A30" s="127" t="s">
        <v>299</v>
      </c>
      <c r="B30" s="127" t="s">
        <v>300</v>
      </c>
      <c r="C30" s="127" t="s">
        <v>558</v>
      </c>
      <c r="D30" s="128" t="s">
        <v>204</v>
      </c>
      <c r="E30" s="128" t="s">
        <v>185</v>
      </c>
      <c r="F30" s="129" t="s">
        <v>559</v>
      </c>
      <c r="G30" s="216" t="s">
        <v>419</v>
      </c>
      <c r="H30" s="126">
        <v>45012</v>
      </c>
      <c r="I30" s="126">
        <v>45016</v>
      </c>
      <c r="J30" s="130" t="s">
        <v>251</v>
      </c>
      <c r="K30" s="126">
        <v>45018</v>
      </c>
      <c r="L30" s="130" t="s">
        <v>251</v>
      </c>
      <c r="T30" s="161"/>
      <c r="U30" s="162"/>
      <c r="V30" s="162"/>
      <c r="W30" s="162"/>
      <c r="X30" s="162"/>
    </row>
    <row r="31" spans="1:24" s="153" customFormat="1" ht="17.25" customHeight="1">
      <c r="A31" s="131" t="s">
        <v>564</v>
      </c>
      <c r="B31" s="132" t="s">
        <v>565</v>
      </c>
      <c r="C31" s="132" t="s">
        <v>399</v>
      </c>
      <c r="D31" s="133" t="s">
        <v>177</v>
      </c>
      <c r="E31" s="133" t="s">
        <v>24</v>
      </c>
      <c r="F31" s="134" t="s">
        <v>566</v>
      </c>
      <c r="G31" s="135" t="s">
        <v>271</v>
      </c>
      <c r="H31" s="122">
        <v>45018</v>
      </c>
      <c r="I31" s="382" t="s">
        <v>251</v>
      </c>
      <c r="J31" s="122">
        <v>45023</v>
      </c>
      <c r="K31" s="122">
        <v>45022</v>
      </c>
      <c r="L31" s="122">
        <v>45025</v>
      </c>
      <c r="T31" s="157"/>
      <c r="U31" s="157"/>
      <c r="V31" s="157"/>
      <c r="W31" s="157"/>
      <c r="X31" s="157"/>
    </row>
    <row r="32" spans="1:24" s="160" customFormat="1" ht="17.25" customHeight="1">
      <c r="A32" s="127" t="s">
        <v>311</v>
      </c>
      <c r="B32" s="127" t="s">
        <v>266</v>
      </c>
      <c r="C32" s="127" t="s">
        <v>560</v>
      </c>
      <c r="D32" s="128" t="s">
        <v>204</v>
      </c>
      <c r="E32" s="128" t="s">
        <v>185</v>
      </c>
      <c r="F32" s="129" t="s">
        <v>561</v>
      </c>
      <c r="G32" s="216" t="s">
        <v>419</v>
      </c>
      <c r="H32" s="126">
        <v>45019</v>
      </c>
      <c r="I32" s="126">
        <v>45023</v>
      </c>
      <c r="J32" s="130" t="s">
        <v>251</v>
      </c>
      <c r="K32" s="126">
        <v>45025</v>
      </c>
      <c r="L32" s="130" t="s">
        <v>251</v>
      </c>
      <c r="T32" s="161"/>
      <c r="U32" s="162"/>
      <c r="V32" s="162"/>
      <c r="W32" s="162"/>
      <c r="X32" s="162"/>
    </row>
    <row r="33" spans="1:24" s="153" customFormat="1" ht="17.25" customHeight="1">
      <c r="A33" s="136" t="s">
        <v>261</v>
      </c>
      <c r="B33" s="137" t="s">
        <v>262</v>
      </c>
      <c r="C33" s="136" t="s">
        <v>434</v>
      </c>
      <c r="D33" s="138" t="s">
        <v>531</v>
      </c>
      <c r="E33" s="138" t="s">
        <v>24</v>
      </c>
      <c r="F33" s="139" t="s">
        <v>549</v>
      </c>
      <c r="G33" s="381" t="s">
        <v>272</v>
      </c>
      <c r="H33" s="123">
        <v>45021</v>
      </c>
      <c r="I33" s="217" t="s">
        <v>254</v>
      </c>
      <c r="J33" s="123">
        <v>45026</v>
      </c>
      <c r="K33" s="123">
        <v>45027</v>
      </c>
      <c r="L33" s="140" t="s">
        <v>65</v>
      </c>
      <c r="T33" s="158"/>
      <c r="U33" s="159"/>
      <c r="V33" s="159"/>
      <c r="W33" s="159"/>
      <c r="X33" s="159"/>
    </row>
    <row r="34" spans="1:24" s="125" customFormat="1" ht="17.25" customHeight="1">
      <c r="A34" s="131" t="s">
        <v>304</v>
      </c>
      <c r="B34" s="132" t="s">
        <v>305</v>
      </c>
      <c r="C34" s="132" t="s">
        <v>414</v>
      </c>
      <c r="D34" s="133" t="s">
        <v>177</v>
      </c>
      <c r="E34" s="133" t="s">
        <v>24</v>
      </c>
      <c r="F34" s="134" t="s">
        <v>567</v>
      </c>
      <c r="G34" s="135" t="s">
        <v>271</v>
      </c>
      <c r="H34" s="122">
        <v>45025</v>
      </c>
      <c r="I34" s="382" t="s">
        <v>251</v>
      </c>
      <c r="J34" s="122">
        <v>45030</v>
      </c>
      <c r="K34" s="122">
        <v>45029</v>
      </c>
      <c r="L34" s="122">
        <v>45032</v>
      </c>
      <c r="T34" s="148"/>
      <c r="U34" s="149"/>
      <c r="V34" s="149"/>
      <c r="W34" s="150"/>
      <c r="X34" s="150"/>
    </row>
    <row r="35" spans="1:24" s="125" customFormat="1" ht="17.25" customHeight="1">
      <c r="A35" s="127" t="s">
        <v>264</v>
      </c>
      <c r="B35" s="127" t="s">
        <v>267</v>
      </c>
      <c r="C35" s="127" t="s">
        <v>562</v>
      </c>
      <c r="D35" s="128" t="s">
        <v>204</v>
      </c>
      <c r="E35" s="128" t="s">
        <v>185</v>
      </c>
      <c r="F35" s="129" t="s">
        <v>563</v>
      </c>
      <c r="G35" s="216" t="s">
        <v>419</v>
      </c>
      <c r="H35" s="126">
        <v>45026</v>
      </c>
      <c r="I35" s="126">
        <v>45030</v>
      </c>
      <c r="J35" s="130" t="s">
        <v>251</v>
      </c>
      <c r="K35" s="126">
        <v>45032</v>
      </c>
      <c r="L35" s="130" t="s">
        <v>251</v>
      </c>
      <c r="T35" s="151"/>
      <c r="U35" s="152"/>
      <c r="V35" s="152"/>
      <c r="W35" s="152"/>
      <c r="X35" s="152"/>
    </row>
    <row r="36" spans="1:24" s="125" customFormat="1" ht="17.25" customHeight="1" hidden="1">
      <c r="A36" s="136" t="s">
        <v>528</v>
      </c>
      <c r="B36" s="136" t="s">
        <v>529</v>
      </c>
      <c r="C36" s="136" t="s">
        <v>435</v>
      </c>
      <c r="D36" s="138" t="s">
        <v>175</v>
      </c>
      <c r="E36" s="138" t="s">
        <v>24</v>
      </c>
      <c r="F36" s="139" t="s">
        <v>550</v>
      </c>
      <c r="G36" s="381" t="s">
        <v>272</v>
      </c>
      <c r="H36" s="123">
        <v>45028</v>
      </c>
      <c r="I36" s="217" t="s">
        <v>254</v>
      </c>
      <c r="J36" s="123">
        <v>45033</v>
      </c>
      <c r="K36" s="123">
        <v>45034</v>
      </c>
      <c r="L36" s="140" t="s">
        <v>65</v>
      </c>
      <c r="T36" s="151"/>
      <c r="U36" s="152"/>
      <c r="V36" s="152"/>
      <c r="W36" s="152"/>
      <c r="X36" s="152"/>
    </row>
    <row r="37" spans="1:24" s="153" customFormat="1" ht="17.25" customHeight="1" hidden="1">
      <c r="A37" s="131" t="s">
        <v>293</v>
      </c>
      <c r="B37" s="132" t="s">
        <v>294</v>
      </c>
      <c r="C37" s="132" t="s">
        <v>434</v>
      </c>
      <c r="D37" s="133" t="s">
        <v>177</v>
      </c>
      <c r="E37" s="133" t="s">
        <v>24</v>
      </c>
      <c r="F37" s="134" t="s">
        <v>568</v>
      </c>
      <c r="G37" s="135" t="s">
        <v>271</v>
      </c>
      <c r="H37" s="122">
        <v>45032</v>
      </c>
      <c r="I37" s="382" t="s">
        <v>251</v>
      </c>
      <c r="J37" s="122">
        <v>45037</v>
      </c>
      <c r="K37" s="122">
        <v>45036</v>
      </c>
      <c r="L37" s="122">
        <v>45039</v>
      </c>
      <c r="T37" s="158"/>
      <c r="U37" s="159"/>
      <c r="V37" s="159"/>
      <c r="W37" s="159"/>
      <c r="X37" s="159"/>
    </row>
    <row r="38" spans="1:24" s="125" customFormat="1" ht="17.25" customHeight="1" hidden="1">
      <c r="A38" s="127" t="s">
        <v>315</v>
      </c>
      <c r="B38" s="127" t="s">
        <v>316</v>
      </c>
      <c r="C38" s="127" t="s">
        <v>572</v>
      </c>
      <c r="D38" s="128" t="s">
        <v>204</v>
      </c>
      <c r="E38" s="128" t="s">
        <v>185</v>
      </c>
      <c r="F38" s="129" t="s">
        <v>573</v>
      </c>
      <c r="G38" s="216" t="s">
        <v>419</v>
      </c>
      <c r="H38" s="126">
        <v>45033</v>
      </c>
      <c r="I38" s="126">
        <v>45037</v>
      </c>
      <c r="J38" s="130" t="s">
        <v>251</v>
      </c>
      <c r="K38" s="126">
        <v>45039</v>
      </c>
      <c r="L38" s="130" t="s">
        <v>251</v>
      </c>
      <c r="T38" s="151"/>
      <c r="U38" s="152"/>
      <c r="V38" s="152"/>
      <c r="W38" s="152"/>
      <c r="X38" s="152"/>
    </row>
    <row r="39" spans="1:24" s="125" customFormat="1" ht="18.75" customHeight="1" hidden="1">
      <c r="A39" s="136" t="s">
        <v>214</v>
      </c>
      <c r="B39" s="136" t="s">
        <v>265</v>
      </c>
      <c r="C39" s="136" t="s">
        <v>551</v>
      </c>
      <c r="D39" s="138" t="s">
        <v>175</v>
      </c>
      <c r="E39" s="138" t="s">
        <v>24</v>
      </c>
      <c r="F39" s="139" t="s">
        <v>552</v>
      </c>
      <c r="G39" s="381" t="s">
        <v>272</v>
      </c>
      <c r="H39" s="123">
        <v>45035</v>
      </c>
      <c r="I39" s="217" t="s">
        <v>254</v>
      </c>
      <c r="J39" s="123">
        <v>45040</v>
      </c>
      <c r="K39" s="123">
        <v>45041</v>
      </c>
      <c r="L39" s="140" t="s">
        <v>65</v>
      </c>
      <c r="T39" s="148"/>
      <c r="U39" s="149"/>
      <c r="V39" s="149"/>
      <c r="W39" s="150"/>
      <c r="X39" s="150"/>
    </row>
    <row r="40" spans="1:24" s="153" customFormat="1" ht="17.25" customHeight="1" hidden="1">
      <c r="A40" s="131" t="s">
        <v>332</v>
      </c>
      <c r="B40" s="132" t="s">
        <v>333</v>
      </c>
      <c r="C40" s="132" t="s">
        <v>434</v>
      </c>
      <c r="D40" s="133" t="s">
        <v>177</v>
      </c>
      <c r="E40" s="133" t="s">
        <v>24</v>
      </c>
      <c r="F40" s="134" t="s">
        <v>569</v>
      </c>
      <c r="G40" s="135" t="s">
        <v>271</v>
      </c>
      <c r="H40" s="122">
        <v>45039</v>
      </c>
      <c r="I40" s="382" t="s">
        <v>251</v>
      </c>
      <c r="J40" s="122">
        <v>45044</v>
      </c>
      <c r="K40" s="122">
        <v>45043</v>
      </c>
      <c r="L40" s="122">
        <v>45046</v>
      </c>
      <c r="T40" s="157"/>
      <c r="U40" s="157"/>
      <c r="V40" s="157"/>
      <c r="W40" s="157"/>
      <c r="X40" s="157"/>
    </row>
    <row r="41" spans="1:24" s="160" customFormat="1" ht="17.25" customHeight="1" hidden="1">
      <c r="A41" s="127" t="s">
        <v>299</v>
      </c>
      <c r="B41" s="127" t="s">
        <v>300</v>
      </c>
      <c r="C41" s="127" t="s">
        <v>574</v>
      </c>
      <c r="D41" s="128" t="s">
        <v>204</v>
      </c>
      <c r="E41" s="128" t="s">
        <v>185</v>
      </c>
      <c r="F41" s="129" t="s">
        <v>575</v>
      </c>
      <c r="G41" s="216" t="s">
        <v>419</v>
      </c>
      <c r="H41" s="126">
        <v>45040</v>
      </c>
      <c r="I41" s="126">
        <v>45044</v>
      </c>
      <c r="J41" s="130" t="s">
        <v>251</v>
      </c>
      <c r="K41" s="126">
        <v>45046</v>
      </c>
      <c r="L41" s="130" t="s">
        <v>251</v>
      </c>
      <c r="T41" s="161"/>
      <c r="U41" s="162"/>
      <c r="V41" s="162"/>
      <c r="W41" s="162"/>
      <c r="X41" s="162"/>
    </row>
    <row r="42" spans="1:24" s="204" customFormat="1" ht="17.25" customHeight="1" hidden="1">
      <c r="A42" s="131" t="s">
        <v>564</v>
      </c>
      <c r="B42" s="132" t="s">
        <v>565</v>
      </c>
      <c r="C42" s="132" t="s">
        <v>432</v>
      </c>
      <c r="D42" s="133" t="s">
        <v>177</v>
      </c>
      <c r="E42" s="133" t="s">
        <v>24</v>
      </c>
      <c r="F42" s="134" t="s">
        <v>570</v>
      </c>
      <c r="G42" s="135" t="s">
        <v>271</v>
      </c>
      <c r="H42" s="122">
        <v>45046</v>
      </c>
      <c r="I42" s="382" t="s">
        <v>251</v>
      </c>
      <c r="J42" s="122">
        <v>45051</v>
      </c>
      <c r="K42" s="122">
        <v>45050</v>
      </c>
      <c r="L42" s="122">
        <v>45053</v>
      </c>
      <c r="T42" s="205"/>
      <c r="U42" s="206"/>
      <c r="V42" s="206"/>
      <c r="W42" s="206"/>
      <c r="X42" s="206"/>
    </row>
    <row r="43" spans="1:24" s="160" customFormat="1" ht="17.25" customHeight="1" hidden="1">
      <c r="A43" s="127" t="s">
        <v>311</v>
      </c>
      <c r="B43" s="127" t="s">
        <v>266</v>
      </c>
      <c r="C43" s="127" t="s">
        <v>576</v>
      </c>
      <c r="D43" s="128" t="s">
        <v>204</v>
      </c>
      <c r="E43" s="128" t="s">
        <v>185</v>
      </c>
      <c r="F43" s="129" t="s">
        <v>577</v>
      </c>
      <c r="G43" s="216" t="s">
        <v>419</v>
      </c>
      <c r="H43" s="126">
        <v>45047</v>
      </c>
      <c r="I43" s="126">
        <v>45051</v>
      </c>
      <c r="J43" s="130" t="s">
        <v>251</v>
      </c>
      <c r="K43" s="126">
        <v>45053</v>
      </c>
      <c r="L43" s="130" t="s">
        <v>251</v>
      </c>
      <c r="T43" s="161"/>
      <c r="U43" s="162"/>
      <c r="V43" s="162"/>
      <c r="W43" s="162"/>
      <c r="X43" s="162"/>
    </row>
    <row r="44" spans="1:24" s="160" customFormat="1" ht="17.25" customHeight="1" hidden="1">
      <c r="A44" s="136" t="s">
        <v>261</v>
      </c>
      <c r="B44" s="137" t="s">
        <v>262</v>
      </c>
      <c r="C44" s="136" t="s">
        <v>553</v>
      </c>
      <c r="D44" s="138" t="s">
        <v>175</v>
      </c>
      <c r="E44" s="138" t="s">
        <v>24</v>
      </c>
      <c r="F44" s="139" t="s">
        <v>554</v>
      </c>
      <c r="G44" s="381" t="s">
        <v>272</v>
      </c>
      <c r="H44" s="123">
        <v>45049</v>
      </c>
      <c r="I44" s="123">
        <v>45052</v>
      </c>
      <c r="J44" s="123">
        <v>45054</v>
      </c>
      <c r="K44" s="123">
        <v>45055</v>
      </c>
      <c r="L44" s="140" t="s">
        <v>65</v>
      </c>
      <c r="T44" s="163"/>
      <c r="U44" s="164"/>
      <c r="V44" s="164"/>
      <c r="W44" s="165"/>
      <c r="X44" s="165"/>
    </row>
    <row r="45" spans="1:24" s="153" customFormat="1" ht="17.25" customHeight="1" hidden="1">
      <c r="A45" s="131" t="s">
        <v>304</v>
      </c>
      <c r="B45" s="132" t="s">
        <v>305</v>
      </c>
      <c r="C45" s="132" t="s">
        <v>434</v>
      </c>
      <c r="D45" s="133" t="s">
        <v>177</v>
      </c>
      <c r="E45" s="133" t="s">
        <v>24</v>
      </c>
      <c r="F45" s="134" t="s">
        <v>571</v>
      </c>
      <c r="G45" s="135" t="s">
        <v>271</v>
      </c>
      <c r="H45" s="122">
        <v>45053</v>
      </c>
      <c r="I45" s="382" t="s">
        <v>251</v>
      </c>
      <c r="J45" s="122">
        <v>45058</v>
      </c>
      <c r="K45" s="122">
        <v>45057</v>
      </c>
      <c r="L45" s="122">
        <v>45060</v>
      </c>
      <c r="T45" s="157"/>
      <c r="U45" s="157"/>
      <c r="V45" s="157"/>
      <c r="W45" s="157"/>
      <c r="X45" s="157"/>
    </row>
    <row r="46" spans="1:24" s="160" customFormat="1" ht="17.25" customHeight="1" hidden="1">
      <c r="A46" s="136" t="s">
        <v>528</v>
      </c>
      <c r="B46" s="136" t="s">
        <v>529</v>
      </c>
      <c r="C46" s="136" t="s">
        <v>436</v>
      </c>
      <c r="D46" s="138" t="s">
        <v>175</v>
      </c>
      <c r="E46" s="138" t="s">
        <v>24</v>
      </c>
      <c r="F46" s="139" t="s">
        <v>555</v>
      </c>
      <c r="G46" s="381" t="s">
        <v>272</v>
      </c>
      <c r="H46" s="123">
        <v>45056</v>
      </c>
      <c r="I46" s="123">
        <v>45059</v>
      </c>
      <c r="J46" s="123">
        <v>45061</v>
      </c>
      <c r="K46" s="123">
        <v>45062</v>
      </c>
      <c r="L46" s="140" t="s">
        <v>65</v>
      </c>
      <c r="T46" s="163"/>
      <c r="U46" s="164"/>
      <c r="V46" s="164"/>
      <c r="W46" s="165"/>
      <c r="X46" s="165"/>
    </row>
    <row r="47" spans="1:15" s="5" customFormat="1" ht="21" customHeight="1" hidden="1">
      <c r="A47" s="668" t="s">
        <v>385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"/>
      <c r="N47" s="66"/>
      <c r="O47" s="48"/>
    </row>
    <row r="48" spans="1:15" s="5" customFormat="1" ht="21" customHeight="1">
      <c r="A48" s="670" t="s">
        <v>218</v>
      </c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6"/>
      <c r="N48" s="66"/>
      <c r="O48" s="48"/>
    </row>
    <row r="49" spans="1:12" ht="22.5" customHeight="1">
      <c r="A49" s="20"/>
      <c r="B49" s="20"/>
      <c r="C49" s="20"/>
      <c r="D49" s="166"/>
      <c r="E49" s="166"/>
      <c r="F49" s="167"/>
      <c r="G49" s="168"/>
      <c r="H49" s="169"/>
      <c r="I49" s="170"/>
      <c r="J49" s="169"/>
      <c r="K49" s="170"/>
      <c r="L49" s="145"/>
    </row>
    <row r="50" spans="1:15" ht="21" customHeight="1">
      <c r="A50" s="463" t="s">
        <v>547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5"/>
    </row>
    <row r="51" spans="1:15" ht="21" customHeight="1">
      <c r="A51" s="579" t="s">
        <v>104</v>
      </c>
      <c r="B51" s="575" t="s">
        <v>105</v>
      </c>
      <c r="C51" s="579" t="s">
        <v>106</v>
      </c>
      <c r="D51" s="575" t="s">
        <v>107</v>
      </c>
      <c r="E51" s="575" t="s">
        <v>108</v>
      </c>
      <c r="F51" s="579" t="s">
        <v>109</v>
      </c>
      <c r="G51" s="579" t="s">
        <v>110</v>
      </c>
      <c r="H51" s="575" t="s">
        <v>111</v>
      </c>
      <c r="I51" s="388" t="s">
        <v>233</v>
      </c>
      <c r="J51" s="579" t="s">
        <v>112</v>
      </c>
      <c r="K51" s="454" t="s">
        <v>113</v>
      </c>
      <c r="L51" s="454" t="s">
        <v>114</v>
      </c>
      <c r="M51" s="452" t="s">
        <v>213</v>
      </c>
      <c r="N51" s="455" t="s">
        <v>174</v>
      </c>
      <c r="O51" s="68" t="s">
        <v>115</v>
      </c>
    </row>
    <row r="52" spans="1:15" ht="21" customHeight="1">
      <c r="A52" s="576"/>
      <c r="B52" s="576"/>
      <c r="C52" s="576"/>
      <c r="D52" s="576"/>
      <c r="E52" s="576"/>
      <c r="F52" s="576"/>
      <c r="G52" s="576"/>
      <c r="H52" s="576"/>
      <c r="I52" s="332" t="s">
        <v>438</v>
      </c>
      <c r="J52" s="576"/>
      <c r="K52" s="453"/>
      <c r="L52" s="453"/>
      <c r="M52" s="453"/>
      <c r="N52" s="456"/>
      <c r="O52" s="69" t="s">
        <v>383</v>
      </c>
    </row>
    <row r="53" spans="1:17" s="6" customFormat="1" ht="21" customHeight="1">
      <c r="A53" s="131" t="s">
        <v>304</v>
      </c>
      <c r="B53" s="132" t="s">
        <v>305</v>
      </c>
      <c r="C53" s="132" t="s">
        <v>361</v>
      </c>
      <c r="D53" s="133" t="s">
        <v>177</v>
      </c>
      <c r="E53" s="133" t="s">
        <v>24</v>
      </c>
      <c r="F53" s="134" t="s">
        <v>426</v>
      </c>
      <c r="G53" s="135" t="s">
        <v>271</v>
      </c>
      <c r="H53" s="122">
        <v>44997</v>
      </c>
      <c r="I53" s="143">
        <v>45001</v>
      </c>
      <c r="J53" s="467" t="s">
        <v>775</v>
      </c>
      <c r="K53" s="467" t="s">
        <v>776</v>
      </c>
      <c r="L53" s="467" t="s">
        <v>777</v>
      </c>
      <c r="M53" s="468" t="s">
        <v>536</v>
      </c>
      <c r="N53" s="468">
        <v>45003</v>
      </c>
      <c r="O53" s="468">
        <v>45005</v>
      </c>
      <c r="P53" s="1"/>
      <c r="Q53" s="458"/>
    </row>
    <row r="54" spans="1:17" s="6" customFormat="1" ht="21" customHeight="1">
      <c r="A54" s="131" t="s">
        <v>293</v>
      </c>
      <c r="B54" s="132" t="s">
        <v>294</v>
      </c>
      <c r="C54" s="132" t="s">
        <v>414</v>
      </c>
      <c r="D54" s="133" t="s">
        <v>177</v>
      </c>
      <c r="E54" s="133" t="s">
        <v>24</v>
      </c>
      <c r="F54" s="134" t="s">
        <v>427</v>
      </c>
      <c r="G54" s="135" t="s">
        <v>271</v>
      </c>
      <c r="H54" s="122">
        <v>45004</v>
      </c>
      <c r="I54" s="143">
        <v>45008</v>
      </c>
      <c r="J54" s="467" t="s">
        <v>778</v>
      </c>
      <c r="K54" s="467" t="s">
        <v>779</v>
      </c>
      <c r="L54" s="467" t="s">
        <v>780</v>
      </c>
      <c r="M54" s="468" t="s">
        <v>536</v>
      </c>
      <c r="N54" s="468">
        <v>45010</v>
      </c>
      <c r="O54" s="468">
        <v>45012</v>
      </c>
      <c r="P54" s="1"/>
      <c r="Q54" s="458"/>
    </row>
    <row r="55" spans="1:17" s="6" customFormat="1" ht="21" customHeight="1">
      <c r="A55" s="131" t="s">
        <v>332</v>
      </c>
      <c r="B55" s="132" t="s">
        <v>333</v>
      </c>
      <c r="C55" s="132" t="s">
        <v>414</v>
      </c>
      <c r="D55" s="133" t="s">
        <v>177</v>
      </c>
      <c r="E55" s="133" t="s">
        <v>24</v>
      </c>
      <c r="F55" s="134" t="s">
        <v>428</v>
      </c>
      <c r="G55" s="135" t="s">
        <v>271</v>
      </c>
      <c r="H55" s="122">
        <v>45011</v>
      </c>
      <c r="I55" s="143">
        <v>45015</v>
      </c>
      <c r="J55" s="467" t="s">
        <v>781</v>
      </c>
      <c r="K55" s="467" t="s">
        <v>782</v>
      </c>
      <c r="L55" s="467" t="s">
        <v>783</v>
      </c>
      <c r="M55" s="468" t="s">
        <v>536</v>
      </c>
      <c r="N55" s="468">
        <v>45017</v>
      </c>
      <c r="O55" s="468">
        <v>45019</v>
      </c>
      <c r="P55" s="1"/>
      <c r="Q55" s="458"/>
    </row>
    <row r="56" spans="1:17" s="6" customFormat="1" ht="21" customHeight="1">
      <c r="A56" s="131" t="s">
        <v>564</v>
      </c>
      <c r="B56" s="132" t="s">
        <v>565</v>
      </c>
      <c r="C56" s="132" t="s">
        <v>399</v>
      </c>
      <c r="D56" s="133" t="s">
        <v>177</v>
      </c>
      <c r="E56" s="133" t="s">
        <v>24</v>
      </c>
      <c r="F56" s="134" t="s">
        <v>566</v>
      </c>
      <c r="G56" s="135" t="s">
        <v>271</v>
      </c>
      <c r="H56" s="122">
        <v>45018</v>
      </c>
      <c r="I56" s="143">
        <v>45022</v>
      </c>
      <c r="J56" s="467" t="s">
        <v>537</v>
      </c>
      <c r="K56" s="467" t="s">
        <v>538</v>
      </c>
      <c r="L56" s="467" t="s">
        <v>784</v>
      </c>
      <c r="M56" s="468" t="s">
        <v>536</v>
      </c>
      <c r="N56" s="468">
        <v>45019</v>
      </c>
      <c r="O56" s="468">
        <v>45026</v>
      </c>
      <c r="P56" s="1"/>
      <c r="Q56" s="458"/>
    </row>
    <row r="57" spans="1:15" s="5" customFormat="1" ht="21" customHeight="1">
      <c r="A57" s="683" t="s">
        <v>451</v>
      </c>
      <c r="B57" s="684"/>
      <c r="C57" s="684"/>
      <c r="D57" s="684"/>
      <c r="E57" s="684"/>
      <c r="F57" s="684"/>
      <c r="G57" s="684"/>
      <c r="H57" s="684"/>
      <c r="I57" s="685"/>
      <c r="J57" s="685"/>
      <c r="K57" s="685"/>
      <c r="L57" s="685"/>
      <c r="M57" s="685"/>
      <c r="N57" s="685"/>
      <c r="O57" s="53"/>
    </row>
    <row r="58" spans="1:15" s="5" customFormat="1" ht="21" customHeight="1">
      <c r="A58" s="686" t="s">
        <v>450</v>
      </c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53"/>
    </row>
    <row r="59" spans="1:14" s="48" customFormat="1" ht="22.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49"/>
      <c r="M59" s="49"/>
      <c r="N59" s="49"/>
    </row>
    <row r="60" spans="1:15" s="5" customFormat="1" ht="21" customHeight="1">
      <c r="A60" s="8" t="s">
        <v>392</v>
      </c>
      <c r="B60" s="9"/>
      <c r="C60" s="9"/>
      <c r="D60" s="9"/>
      <c r="E60" s="9"/>
      <c r="F60" s="9"/>
      <c r="G60" s="9"/>
      <c r="H60" s="9"/>
      <c r="I60" s="354"/>
      <c r="K60" s="355"/>
      <c r="L60" s="22"/>
      <c r="M60" s="22"/>
      <c r="N60" s="22"/>
      <c r="O60" s="356"/>
    </row>
    <row r="61" spans="1:15" ht="20.25" customHeight="1">
      <c r="A61" s="601" t="s">
        <v>0</v>
      </c>
      <c r="B61" s="622" t="s">
        <v>1</v>
      </c>
      <c r="C61" s="622" t="s">
        <v>2</v>
      </c>
      <c r="D61" s="622" t="s">
        <v>3</v>
      </c>
      <c r="E61" s="622" t="s">
        <v>4</v>
      </c>
      <c r="F61" s="601" t="s">
        <v>5</v>
      </c>
      <c r="G61" s="601" t="s">
        <v>6</v>
      </c>
      <c r="H61" s="624" t="s">
        <v>21</v>
      </c>
      <c r="I61" s="100" t="s">
        <v>9</v>
      </c>
      <c r="J61" s="40"/>
      <c r="K61" s="357"/>
      <c r="L61" s="358"/>
      <c r="M61" s="1"/>
      <c r="N61" s="1"/>
      <c r="O61" s="1"/>
    </row>
    <row r="62" spans="1:15" ht="37.5" customHeight="1">
      <c r="A62" s="602"/>
      <c r="B62" s="623"/>
      <c r="C62" s="623"/>
      <c r="D62" s="623"/>
      <c r="E62" s="623"/>
      <c r="F62" s="602"/>
      <c r="G62" s="602"/>
      <c r="H62" s="625"/>
      <c r="I62" s="38" t="s">
        <v>178</v>
      </c>
      <c r="J62" s="359"/>
      <c r="K62" s="117"/>
      <c r="L62" s="360"/>
      <c r="M62" s="360"/>
      <c r="N62" s="360"/>
      <c r="O62" s="1"/>
    </row>
    <row r="63" spans="1:251" s="5" customFormat="1" ht="21" customHeight="1">
      <c r="A63" s="278" t="s">
        <v>295</v>
      </c>
      <c r="B63" s="25" t="s">
        <v>296</v>
      </c>
      <c r="C63" s="25" t="s">
        <v>579</v>
      </c>
      <c r="D63" s="25" t="s">
        <v>68</v>
      </c>
      <c r="E63" s="25" t="s">
        <v>24</v>
      </c>
      <c r="F63" s="121" t="s">
        <v>580</v>
      </c>
      <c r="G63" s="25" t="s">
        <v>452</v>
      </c>
      <c r="H63" s="99">
        <v>44997</v>
      </c>
      <c r="I63" s="24">
        <f aca="true" t="shared" si="0" ref="I63:I73">H63+3</f>
        <v>45000</v>
      </c>
      <c r="J63" s="145"/>
      <c r="K63" s="117"/>
      <c r="L63" s="118"/>
      <c r="M63" s="118"/>
      <c r="N63" s="11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</row>
    <row r="64" spans="1:251" s="536" customFormat="1" ht="21" customHeight="1">
      <c r="A64" s="481" t="s">
        <v>749</v>
      </c>
      <c r="B64" s="521" t="s">
        <v>751</v>
      </c>
      <c r="C64" s="521" t="s">
        <v>750</v>
      </c>
      <c r="D64" s="268" t="s">
        <v>328</v>
      </c>
      <c r="E64" s="268" t="s">
        <v>183</v>
      </c>
      <c r="F64" s="280" t="s">
        <v>544</v>
      </c>
      <c r="G64" s="268" t="s">
        <v>275</v>
      </c>
      <c r="H64" s="270">
        <v>45002</v>
      </c>
      <c r="I64" s="269">
        <f>H64+3</f>
        <v>45005</v>
      </c>
      <c r="J64" s="145"/>
      <c r="K64" s="117"/>
      <c r="L64" s="118"/>
      <c r="M64" s="118"/>
      <c r="N64" s="11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</row>
    <row r="65" spans="1:251" s="5" customFormat="1" ht="21" customHeight="1">
      <c r="A65" s="528" t="s">
        <v>381</v>
      </c>
      <c r="B65" s="529" t="s">
        <v>268</v>
      </c>
      <c r="C65" s="529" t="s">
        <v>432</v>
      </c>
      <c r="D65" s="530" t="s">
        <v>236</v>
      </c>
      <c r="E65" s="530" t="s">
        <v>179</v>
      </c>
      <c r="F65" s="531" t="s">
        <v>813</v>
      </c>
      <c r="G65" s="557" t="s">
        <v>814</v>
      </c>
      <c r="H65" s="532">
        <v>45002</v>
      </c>
      <c r="I65" s="533">
        <f>H65+3</f>
        <v>45005</v>
      </c>
      <c r="J65" s="275"/>
      <c r="K65" s="534"/>
      <c r="L65" s="535"/>
      <c r="M65" s="535"/>
      <c r="N65" s="535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6"/>
      <c r="AW65" s="536"/>
      <c r="AX65" s="536"/>
      <c r="AY65" s="536"/>
      <c r="AZ65" s="536"/>
      <c r="BA65" s="536"/>
      <c r="BB65" s="536"/>
      <c r="BC65" s="536"/>
      <c r="BD65" s="536"/>
      <c r="BE65" s="536"/>
      <c r="BF65" s="536"/>
      <c r="BG65" s="536"/>
      <c r="BH65" s="536"/>
      <c r="BI65" s="536"/>
      <c r="BJ65" s="536"/>
      <c r="BK65" s="536"/>
      <c r="BL65" s="536"/>
      <c r="BM65" s="536"/>
      <c r="BN65" s="536"/>
      <c r="BO65" s="536"/>
      <c r="BP65" s="536"/>
      <c r="BQ65" s="536"/>
      <c r="BR65" s="536"/>
      <c r="BS65" s="536"/>
      <c r="BT65" s="536"/>
      <c r="BU65" s="536"/>
      <c r="BV65" s="536"/>
      <c r="BW65" s="536"/>
      <c r="BX65" s="536"/>
      <c r="BY65" s="536"/>
      <c r="BZ65" s="536"/>
      <c r="CA65" s="536"/>
      <c r="CB65" s="536"/>
      <c r="CC65" s="536"/>
      <c r="CD65" s="536"/>
      <c r="CE65" s="536"/>
      <c r="CF65" s="536"/>
      <c r="CG65" s="536"/>
      <c r="CH65" s="536"/>
      <c r="CI65" s="536"/>
      <c r="CJ65" s="536"/>
      <c r="CK65" s="536"/>
      <c r="CL65" s="536"/>
      <c r="CM65" s="536"/>
      <c r="CN65" s="536"/>
      <c r="CO65" s="536"/>
      <c r="CP65" s="536"/>
      <c r="CQ65" s="536"/>
      <c r="CR65" s="536"/>
      <c r="CS65" s="536"/>
      <c r="CT65" s="536"/>
      <c r="CU65" s="536"/>
      <c r="CV65" s="536"/>
      <c r="CW65" s="536"/>
      <c r="CX65" s="536"/>
      <c r="CY65" s="536"/>
      <c r="CZ65" s="536"/>
      <c r="DA65" s="536"/>
      <c r="DB65" s="536"/>
      <c r="DC65" s="536"/>
      <c r="DD65" s="536"/>
      <c r="DE65" s="536"/>
      <c r="DF65" s="536"/>
      <c r="DG65" s="536"/>
      <c r="DH65" s="536"/>
      <c r="DI65" s="536"/>
      <c r="DJ65" s="536"/>
      <c r="DK65" s="536"/>
      <c r="DL65" s="536"/>
      <c r="DM65" s="536"/>
      <c r="DN65" s="536"/>
      <c r="DO65" s="536"/>
      <c r="DP65" s="536"/>
      <c r="DQ65" s="536"/>
      <c r="DR65" s="536"/>
      <c r="DS65" s="536"/>
      <c r="DT65" s="536"/>
      <c r="DU65" s="536"/>
      <c r="DV65" s="536"/>
      <c r="DW65" s="536"/>
      <c r="DX65" s="536"/>
      <c r="DY65" s="536"/>
      <c r="DZ65" s="536"/>
      <c r="EA65" s="536"/>
      <c r="EB65" s="536"/>
      <c r="EC65" s="536"/>
      <c r="ED65" s="536"/>
      <c r="EE65" s="536"/>
      <c r="EF65" s="536"/>
      <c r="EG65" s="536"/>
      <c r="EH65" s="536"/>
      <c r="EI65" s="536"/>
      <c r="EJ65" s="536"/>
      <c r="EK65" s="536"/>
      <c r="EL65" s="536"/>
      <c r="EM65" s="536"/>
      <c r="EN65" s="536"/>
      <c r="EO65" s="536"/>
      <c r="EP65" s="536"/>
      <c r="EQ65" s="536"/>
      <c r="ER65" s="536"/>
      <c r="ES65" s="536"/>
      <c r="ET65" s="536"/>
      <c r="EU65" s="536"/>
      <c r="EV65" s="536"/>
      <c r="EW65" s="536"/>
      <c r="EX65" s="536"/>
      <c r="EY65" s="536"/>
      <c r="EZ65" s="536"/>
      <c r="FA65" s="536"/>
      <c r="FB65" s="536"/>
      <c r="FC65" s="536"/>
      <c r="FD65" s="536"/>
      <c r="FE65" s="536"/>
      <c r="FF65" s="536"/>
      <c r="FG65" s="536"/>
      <c r="FH65" s="536"/>
      <c r="FI65" s="536"/>
      <c r="FJ65" s="536"/>
      <c r="FK65" s="536"/>
      <c r="FL65" s="536"/>
      <c r="FM65" s="536"/>
      <c r="FN65" s="536"/>
      <c r="FO65" s="536"/>
      <c r="FP65" s="536"/>
      <c r="FQ65" s="536"/>
      <c r="FR65" s="536"/>
      <c r="FS65" s="536"/>
      <c r="FT65" s="536"/>
      <c r="FU65" s="536"/>
      <c r="FV65" s="536"/>
      <c r="FW65" s="536"/>
      <c r="FX65" s="536"/>
      <c r="FY65" s="536"/>
      <c r="FZ65" s="536"/>
      <c r="GA65" s="536"/>
      <c r="GB65" s="536"/>
      <c r="GC65" s="536"/>
      <c r="GD65" s="536"/>
      <c r="GE65" s="536"/>
      <c r="GF65" s="536"/>
      <c r="GG65" s="536"/>
      <c r="GH65" s="536"/>
      <c r="GI65" s="536"/>
      <c r="GJ65" s="536"/>
      <c r="GK65" s="536"/>
      <c r="GL65" s="536"/>
      <c r="GM65" s="536"/>
      <c r="GN65" s="536"/>
      <c r="GO65" s="536"/>
      <c r="GP65" s="536"/>
      <c r="GQ65" s="536"/>
      <c r="GR65" s="536"/>
      <c r="GS65" s="536"/>
      <c r="GT65" s="536"/>
      <c r="GU65" s="536"/>
      <c r="GV65" s="536"/>
      <c r="GW65" s="536"/>
      <c r="GX65" s="536"/>
      <c r="GY65" s="536"/>
      <c r="GZ65" s="536"/>
      <c r="HA65" s="536"/>
      <c r="HB65" s="536"/>
      <c r="HC65" s="536"/>
      <c r="HD65" s="536"/>
      <c r="HE65" s="536"/>
      <c r="HF65" s="536"/>
      <c r="HG65" s="536"/>
      <c r="HH65" s="536"/>
      <c r="HI65" s="536"/>
      <c r="HJ65" s="536"/>
      <c r="HK65" s="536"/>
      <c r="HL65" s="536"/>
      <c r="HM65" s="536"/>
      <c r="HN65" s="536"/>
      <c r="HO65" s="536"/>
      <c r="HP65" s="536"/>
      <c r="HQ65" s="536"/>
      <c r="HR65" s="536"/>
      <c r="HS65" s="536"/>
      <c r="HT65" s="536"/>
      <c r="HU65" s="536"/>
      <c r="HV65" s="536"/>
      <c r="HW65" s="536"/>
      <c r="HX65" s="536"/>
      <c r="HY65" s="536"/>
      <c r="HZ65" s="536"/>
      <c r="IA65" s="536"/>
      <c r="IB65" s="536"/>
      <c r="IC65" s="536"/>
      <c r="ID65" s="536"/>
      <c r="IE65" s="536"/>
      <c r="IF65" s="536"/>
      <c r="IG65" s="536"/>
      <c r="IH65" s="536"/>
      <c r="II65" s="536"/>
      <c r="IJ65" s="536"/>
      <c r="IK65" s="536"/>
      <c r="IL65" s="536"/>
      <c r="IM65" s="536"/>
      <c r="IN65" s="536"/>
      <c r="IO65" s="536"/>
      <c r="IP65" s="536"/>
      <c r="IQ65" s="536"/>
    </row>
    <row r="66" spans="1:251" s="5" customFormat="1" ht="21" customHeight="1">
      <c r="A66" s="369" t="s">
        <v>340</v>
      </c>
      <c r="B66" s="193" t="s">
        <v>348</v>
      </c>
      <c r="C66" s="193" t="s">
        <v>399</v>
      </c>
      <c r="D66" s="25" t="s">
        <v>68</v>
      </c>
      <c r="E66" s="25" t="s">
        <v>24</v>
      </c>
      <c r="F66" s="121" t="s">
        <v>581</v>
      </c>
      <c r="G66" s="539" t="s">
        <v>803</v>
      </c>
      <c r="H66" s="24">
        <v>45004</v>
      </c>
      <c r="I66" s="24">
        <f t="shared" si="0"/>
        <v>45007</v>
      </c>
      <c r="J66" s="145"/>
      <c r="K66" s="117"/>
      <c r="L66" s="118"/>
      <c r="M66" s="118"/>
      <c r="N66" s="11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</row>
    <row r="67" spans="1:251" s="5" customFormat="1" ht="21" customHeight="1">
      <c r="A67" s="214" t="s">
        <v>302</v>
      </c>
      <c r="B67" s="215" t="s">
        <v>303</v>
      </c>
      <c r="C67" s="215" t="s">
        <v>432</v>
      </c>
      <c r="D67" s="116" t="s">
        <v>236</v>
      </c>
      <c r="E67" s="116" t="s">
        <v>179</v>
      </c>
      <c r="F67" s="279" t="s">
        <v>545</v>
      </c>
      <c r="G67" s="116" t="s">
        <v>310</v>
      </c>
      <c r="H67" s="277">
        <v>45008</v>
      </c>
      <c r="I67" s="277">
        <f t="shared" si="0"/>
        <v>45011</v>
      </c>
      <c r="J67" s="145"/>
      <c r="K67" s="117"/>
      <c r="L67" s="118"/>
      <c r="M67" s="118"/>
      <c r="N67" s="11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</row>
    <row r="68" spans="1:251" s="5" customFormat="1" ht="21" customHeight="1">
      <c r="A68" s="266" t="s">
        <v>588</v>
      </c>
      <c r="B68" s="368" t="s">
        <v>308</v>
      </c>
      <c r="C68" s="267" t="s">
        <v>399</v>
      </c>
      <c r="D68" s="268" t="s">
        <v>328</v>
      </c>
      <c r="E68" s="268" t="s">
        <v>183</v>
      </c>
      <c r="F68" s="280" t="s">
        <v>545</v>
      </c>
      <c r="G68" s="268" t="s">
        <v>275</v>
      </c>
      <c r="H68" s="269">
        <v>45009</v>
      </c>
      <c r="I68" s="269">
        <f t="shared" si="0"/>
        <v>45012</v>
      </c>
      <c r="J68" s="145"/>
      <c r="K68" s="117"/>
      <c r="L68" s="118"/>
      <c r="M68" s="118"/>
      <c r="N68" s="11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</row>
    <row r="69" spans="1:251" s="5" customFormat="1" ht="21" customHeight="1">
      <c r="A69" s="369" t="s">
        <v>326</v>
      </c>
      <c r="B69" s="193" t="s">
        <v>327</v>
      </c>
      <c r="C69" s="193" t="s">
        <v>582</v>
      </c>
      <c r="D69" s="25" t="s">
        <v>68</v>
      </c>
      <c r="E69" s="25" t="s">
        <v>24</v>
      </c>
      <c r="F69" s="121" t="s">
        <v>583</v>
      </c>
      <c r="G69" s="25" t="s">
        <v>452</v>
      </c>
      <c r="H69" s="24">
        <v>45011</v>
      </c>
      <c r="I69" s="24">
        <f t="shared" si="0"/>
        <v>45014</v>
      </c>
      <c r="J69" s="145"/>
      <c r="K69" s="117"/>
      <c r="L69" s="118"/>
      <c r="M69" s="118"/>
      <c r="N69" s="11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</row>
    <row r="70" spans="1:251" s="5" customFormat="1" ht="21" customHeight="1">
      <c r="A70" s="115" t="s">
        <v>604</v>
      </c>
      <c r="B70" s="215" t="s">
        <v>386</v>
      </c>
      <c r="C70" s="215" t="s">
        <v>436</v>
      </c>
      <c r="D70" s="116" t="s">
        <v>236</v>
      </c>
      <c r="E70" s="116" t="s">
        <v>179</v>
      </c>
      <c r="F70" s="279" t="s">
        <v>546</v>
      </c>
      <c r="G70" s="116" t="s">
        <v>310</v>
      </c>
      <c r="H70" s="404">
        <v>45015</v>
      </c>
      <c r="I70" s="277">
        <f t="shared" si="0"/>
        <v>45018</v>
      </c>
      <c r="J70" s="145"/>
      <c r="K70" s="117"/>
      <c r="L70" s="118"/>
      <c r="M70" s="118"/>
      <c r="N70" s="11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</row>
    <row r="71" spans="1:251" s="5" customFormat="1" ht="21" customHeight="1">
      <c r="A71" s="481" t="s">
        <v>804</v>
      </c>
      <c r="B71" s="521" t="s">
        <v>805</v>
      </c>
      <c r="C71" s="521" t="s">
        <v>589</v>
      </c>
      <c r="D71" s="268" t="s">
        <v>328</v>
      </c>
      <c r="E71" s="268" t="s">
        <v>183</v>
      </c>
      <c r="F71" s="280" t="s">
        <v>546</v>
      </c>
      <c r="G71" s="268" t="s">
        <v>275</v>
      </c>
      <c r="H71" s="270">
        <v>45016</v>
      </c>
      <c r="I71" s="269">
        <f t="shared" si="0"/>
        <v>45019</v>
      </c>
      <c r="J71" s="145"/>
      <c r="K71" s="117"/>
      <c r="L71" s="118"/>
      <c r="M71" s="118"/>
      <c r="N71" s="11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</row>
    <row r="72" spans="1:251" s="48" customFormat="1" ht="21" customHeight="1">
      <c r="A72" s="278" t="s">
        <v>295</v>
      </c>
      <c r="B72" s="25" t="s">
        <v>296</v>
      </c>
      <c r="C72" s="25" t="s">
        <v>599</v>
      </c>
      <c r="D72" s="25" t="s">
        <v>68</v>
      </c>
      <c r="E72" s="25" t="s">
        <v>24</v>
      </c>
      <c r="F72" s="121" t="s">
        <v>600</v>
      </c>
      <c r="G72" s="25" t="s">
        <v>452</v>
      </c>
      <c r="H72" s="24">
        <v>45018</v>
      </c>
      <c r="I72" s="24">
        <f t="shared" si="0"/>
        <v>45021</v>
      </c>
      <c r="J72" s="476"/>
      <c r="K72" s="477"/>
      <c r="L72" s="478"/>
      <c r="M72" s="478"/>
      <c r="N72" s="478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125"/>
      <c r="GB72" s="125"/>
      <c r="GC72" s="125"/>
      <c r="GD72" s="125"/>
      <c r="GE72" s="125"/>
      <c r="GF72" s="125"/>
      <c r="GG72" s="125"/>
      <c r="GH72" s="125"/>
      <c r="GI72" s="125"/>
      <c r="GJ72" s="125"/>
      <c r="GK72" s="125"/>
      <c r="GL72" s="125"/>
      <c r="GM72" s="125"/>
      <c r="GN72" s="125"/>
      <c r="GO72" s="125"/>
      <c r="GP72" s="125"/>
      <c r="GQ72" s="125"/>
      <c r="GR72" s="125"/>
      <c r="GS72" s="125"/>
      <c r="GT72" s="125"/>
      <c r="GU72" s="125"/>
      <c r="GV72" s="125"/>
      <c r="GW72" s="125"/>
      <c r="GX72" s="125"/>
      <c r="GY72" s="125"/>
      <c r="GZ72" s="125"/>
      <c r="HA72" s="125"/>
      <c r="HB72" s="125"/>
      <c r="HC72" s="125"/>
      <c r="HD72" s="125"/>
      <c r="HE72" s="125"/>
      <c r="HF72" s="125"/>
      <c r="HG72" s="125"/>
      <c r="HH72" s="125"/>
      <c r="HI72" s="125"/>
      <c r="HJ72" s="125"/>
      <c r="HK72" s="125"/>
      <c r="HL72" s="125"/>
      <c r="HM72" s="125"/>
      <c r="HN72" s="125"/>
      <c r="HO72" s="125"/>
      <c r="HP72" s="125"/>
      <c r="HQ72" s="125"/>
      <c r="HR72" s="125"/>
      <c r="HS72" s="125"/>
      <c r="HT72" s="125"/>
      <c r="HU72" s="125"/>
      <c r="HV72" s="125"/>
      <c r="HW72" s="125"/>
      <c r="HX72" s="125"/>
      <c r="HY72" s="125"/>
      <c r="HZ72" s="125"/>
      <c r="IA72" s="125"/>
      <c r="IB72" s="125"/>
      <c r="IC72" s="125"/>
      <c r="ID72" s="125"/>
      <c r="IE72" s="125"/>
      <c r="IF72" s="125"/>
      <c r="IG72" s="125"/>
      <c r="IH72" s="125"/>
      <c r="II72" s="125"/>
      <c r="IJ72" s="125"/>
      <c r="IK72" s="125"/>
      <c r="IL72" s="125"/>
      <c r="IM72" s="125"/>
      <c r="IN72" s="125"/>
      <c r="IO72" s="125"/>
      <c r="IP72" s="125"/>
      <c r="IQ72" s="125"/>
    </row>
    <row r="73" spans="1:251" s="48" customFormat="1" ht="21" customHeight="1">
      <c r="A73" s="214" t="s">
        <v>381</v>
      </c>
      <c r="B73" s="215" t="s">
        <v>268</v>
      </c>
      <c r="C73" s="215" t="s">
        <v>435</v>
      </c>
      <c r="D73" s="116" t="s">
        <v>236</v>
      </c>
      <c r="E73" s="116" t="s">
        <v>179</v>
      </c>
      <c r="F73" s="279" t="s">
        <v>602</v>
      </c>
      <c r="G73" s="116" t="s">
        <v>310</v>
      </c>
      <c r="H73" s="404">
        <v>45081</v>
      </c>
      <c r="I73" s="277">
        <f t="shared" si="0"/>
        <v>45084</v>
      </c>
      <c r="J73" s="476"/>
      <c r="K73" s="477"/>
      <c r="L73" s="478"/>
      <c r="M73" s="478"/>
      <c r="N73" s="478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125"/>
      <c r="GB73" s="125"/>
      <c r="GC73" s="125"/>
      <c r="GD73" s="125"/>
      <c r="GE73" s="125"/>
      <c r="GF73" s="125"/>
      <c r="GG73" s="125"/>
      <c r="GH73" s="125"/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5"/>
      <c r="GT73" s="125"/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25"/>
      <c r="IE73" s="125"/>
      <c r="IF73" s="125"/>
      <c r="IG73" s="125"/>
      <c r="IH73" s="125"/>
      <c r="II73" s="125"/>
      <c r="IJ73" s="125"/>
      <c r="IK73" s="125"/>
      <c r="IL73" s="125"/>
      <c r="IM73" s="125"/>
      <c r="IN73" s="125"/>
      <c r="IO73" s="125"/>
      <c r="IP73" s="125"/>
      <c r="IQ73" s="125"/>
    </row>
    <row r="74" spans="1:251" s="48" customFormat="1" ht="21" customHeight="1">
      <c r="A74" s="281" t="s">
        <v>749</v>
      </c>
      <c r="B74" s="267" t="s">
        <v>751</v>
      </c>
      <c r="C74" s="267" t="s">
        <v>601</v>
      </c>
      <c r="D74" s="268" t="s">
        <v>328</v>
      </c>
      <c r="E74" s="268" t="s">
        <v>183</v>
      </c>
      <c r="F74" s="280" t="s">
        <v>602</v>
      </c>
      <c r="G74" s="268" t="s">
        <v>275</v>
      </c>
      <c r="H74" s="270">
        <v>45022</v>
      </c>
      <c r="I74" s="269">
        <f>H74+3</f>
        <v>45025</v>
      </c>
      <c r="J74" s="476"/>
      <c r="K74" s="477"/>
      <c r="L74" s="478"/>
      <c r="M74" s="478"/>
      <c r="N74" s="478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  <c r="IC74" s="125"/>
      <c r="ID74" s="125"/>
      <c r="IE74" s="125"/>
      <c r="IF74" s="125"/>
      <c r="IG74" s="125"/>
      <c r="IH74" s="125"/>
      <c r="II74" s="125"/>
      <c r="IJ74" s="125"/>
      <c r="IK74" s="125"/>
      <c r="IL74" s="125"/>
      <c r="IM74" s="125"/>
      <c r="IN74" s="125"/>
      <c r="IO74" s="125"/>
      <c r="IP74" s="125"/>
      <c r="IQ74" s="125"/>
    </row>
    <row r="75" spans="1:251" s="48" customFormat="1" ht="21" customHeight="1">
      <c r="A75" s="214" t="s">
        <v>302</v>
      </c>
      <c r="B75" s="215" t="s">
        <v>303</v>
      </c>
      <c r="C75" s="215" t="s">
        <v>435</v>
      </c>
      <c r="D75" s="116" t="s">
        <v>236</v>
      </c>
      <c r="E75" s="116" t="s">
        <v>179</v>
      </c>
      <c r="F75" s="279" t="s">
        <v>603</v>
      </c>
      <c r="G75" s="116" t="s">
        <v>310</v>
      </c>
      <c r="H75" s="404">
        <v>45029</v>
      </c>
      <c r="I75" s="277">
        <f>H75+3</f>
        <v>45032</v>
      </c>
      <c r="J75" s="476"/>
      <c r="K75" s="477"/>
      <c r="L75" s="478"/>
      <c r="M75" s="478"/>
      <c r="N75" s="478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</row>
    <row r="76" spans="1:251" s="48" customFormat="1" ht="21" customHeight="1">
      <c r="A76" s="266" t="s">
        <v>588</v>
      </c>
      <c r="B76" s="368" t="s">
        <v>308</v>
      </c>
      <c r="C76" s="267" t="s">
        <v>432</v>
      </c>
      <c r="D76" s="268" t="s">
        <v>328</v>
      </c>
      <c r="E76" s="268" t="s">
        <v>183</v>
      </c>
      <c r="F76" s="280" t="s">
        <v>603</v>
      </c>
      <c r="G76" s="268" t="s">
        <v>275</v>
      </c>
      <c r="H76" s="270">
        <v>45029</v>
      </c>
      <c r="I76" s="269">
        <f>H76+3</f>
        <v>45032</v>
      </c>
      <c r="J76" s="476"/>
      <c r="K76" s="477"/>
      <c r="L76" s="478"/>
      <c r="M76" s="478"/>
      <c r="N76" s="478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125"/>
      <c r="GO76" s="125"/>
      <c r="GP76" s="125"/>
      <c r="GQ76" s="125"/>
      <c r="GR76" s="125"/>
      <c r="GS76" s="125"/>
      <c r="GT76" s="125"/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/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/>
      <c r="IK76" s="125"/>
      <c r="IL76" s="125"/>
      <c r="IM76" s="125"/>
      <c r="IN76" s="125"/>
      <c r="IO76" s="125"/>
      <c r="IP76" s="125"/>
      <c r="IQ76" s="125"/>
    </row>
    <row r="77" spans="1:251" s="48" customFormat="1" ht="21" customHeight="1">
      <c r="A77" s="115" t="s">
        <v>604</v>
      </c>
      <c r="B77" s="215" t="s">
        <v>386</v>
      </c>
      <c r="C77" s="215" t="s">
        <v>698</v>
      </c>
      <c r="D77" s="116" t="s">
        <v>236</v>
      </c>
      <c r="E77" s="116" t="s">
        <v>179</v>
      </c>
      <c r="F77" s="279" t="s">
        <v>752</v>
      </c>
      <c r="G77" s="116" t="s">
        <v>310</v>
      </c>
      <c r="H77" s="404">
        <v>45036</v>
      </c>
      <c r="I77" s="277">
        <f>H77+3</f>
        <v>45039</v>
      </c>
      <c r="J77" s="476"/>
      <c r="K77" s="477"/>
      <c r="L77" s="478"/>
      <c r="M77" s="478"/>
      <c r="N77" s="478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  <c r="IC77" s="125"/>
      <c r="ID77" s="125"/>
      <c r="IE77" s="125"/>
      <c r="IF77" s="125"/>
      <c r="IG77" s="125"/>
      <c r="IH77" s="125"/>
      <c r="II77" s="125"/>
      <c r="IJ77" s="125"/>
      <c r="IK77" s="125"/>
      <c r="IL77" s="125"/>
      <c r="IM77" s="125"/>
      <c r="IN77" s="125"/>
      <c r="IO77" s="125"/>
      <c r="IP77" s="125"/>
      <c r="IQ77" s="125"/>
    </row>
    <row r="78" spans="1:251" s="48" customFormat="1" ht="21" customHeight="1" hidden="1">
      <c r="A78" s="473"/>
      <c r="B78" s="474"/>
      <c r="C78" s="417"/>
      <c r="D78" s="124"/>
      <c r="E78" s="124"/>
      <c r="F78" s="469"/>
      <c r="G78" s="124"/>
      <c r="H78" s="475"/>
      <c r="I78" s="468"/>
      <c r="J78" s="476"/>
      <c r="K78" s="477"/>
      <c r="L78" s="478"/>
      <c r="M78" s="478"/>
      <c r="N78" s="478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</row>
    <row r="79" spans="1:251" s="48" customFormat="1" ht="21" customHeight="1" hidden="1">
      <c r="A79" s="473"/>
      <c r="B79" s="474"/>
      <c r="C79" s="417"/>
      <c r="D79" s="124"/>
      <c r="E79" s="124"/>
      <c r="F79" s="469"/>
      <c r="G79" s="124"/>
      <c r="H79" s="475"/>
      <c r="I79" s="468"/>
      <c r="J79" s="476"/>
      <c r="K79" s="477"/>
      <c r="L79" s="478"/>
      <c r="M79" s="478"/>
      <c r="N79" s="478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</row>
    <row r="80" spans="1:251" s="48" customFormat="1" ht="21" customHeight="1" hidden="1">
      <c r="A80" s="473"/>
      <c r="B80" s="474"/>
      <c r="C80" s="417"/>
      <c r="D80" s="124"/>
      <c r="E80" s="124"/>
      <c r="F80" s="469"/>
      <c r="G80" s="124"/>
      <c r="H80" s="475"/>
      <c r="I80" s="468"/>
      <c r="J80" s="476"/>
      <c r="K80" s="477"/>
      <c r="L80" s="478"/>
      <c r="M80" s="478"/>
      <c r="N80" s="478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</row>
    <row r="81" spans="1:246" s="28" customFormat="1" ht="21" customHeight="1" hidden="1">
      <c r="A81" s="361"/>
      <c r="B81" s="25"/>
      <c r="C81" s="25"/>
      <c r="D81" s="25"/>
      <c r="E81" s="25"/>
      <c r="F81" s="121"/>
      <c r="G81" s="25"/>
      <c r="H81" s="24"/>
      <c r="I81" s="24"/>
      <c r="J81" s="145"/>
      <c r="K81" s="294"/>
      <c r="L81" s="145"/>
      <c r="M81" s="145"/>
      <c r="N81" s="14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</row>
    <row r="82" spans="1:15" ht="21" customHeight="1">
      <c r="A82" s="611" t="s">
        <v>276</v>
      </c>
      <c r="B82" s="612"/>
      <c r="C82" s="612"/>
      <c r="D82" s="612"/>
      <c r="E82" s="612"/>
      <c r="F82" s="612"/>
      <c r="G82" s="612"/>
      <c r="H82" s="612"/>
      <c r="I82" s="613"/>
      <c r="J82" s="5"/>
      <c r="K82" s="362"/>
      <c r="L82" s="145"/>
      <c r="M82" s="145"/>
      <c r="N82" s="145"/>
      <c r="O82" s="1"/>
    </row>
    <row r="83" spans="1:12" s="274" customFormat="1" ht="50.25" customHeight="1">
      <c r="A83" s="614" t="s">
        <v>330</v>
      </c>
      <c r="B83" s="615"/>
      <c r="C83" s="615"/>
      <c r="D83" s="615"/>
      <c r="E83" s="615"/>
      <c r="F83" s="615"/>
      <c r="G83" s="615"/>
      <c r="H83" s="615"/>
      <c r="I83" s="616"/>
      <c r="J83" s="363"/>
      <c r="K83" s="364"/>
      <c r="L83" s="364"/>
    </row>
    <row r="84" spans="1:12" s="274" customFormat="1" ht="21" customHeight="1">
      <c r="A84" s="677" t="s">
        <v>277</v>
      </c>
      <c r="B84" s="678"/>
      <c r="C84" s="678"/>
      <c r="D84" s="678"/>
      <c r="E84" s="678"/>
      <c r="F84" s="678"/>
      <c r="G84" s="678"/>
      <c r="H84" s="678"/>
      <c r="I84" s="679"/>
      <c r="J84" s="365"/>
      <c r="K84" s="366"/>
      <c r="L84" s="367"/>
    </row>
    <row r="85" spans="1:14" s="48" customFormat="1" ht="22.5" customHeight="1" thickBo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49"/>
      <c r="M85" s="49"/>
      <c r="N85" s="49"/>
    </row>
    <row r="86" spans="1:14" s="48" customFormat="1" ht="21" customHeight="1">
      <c r="A86" s="523" t="s">
        <v>182</v>
      </c>
      <c r="B86" s="524"/>
      <c r="C86" s="524"/>
      <c r="D86" s="524"/>
      <c r="E86" s="524"/>
      <c r="F86" s="524"/>
      <c r="G86" s="524"/>
      <c r="H86" s="524"/>
      <c r="I86" s="525"/>
      <c r="J86" s="174"/>
      <c r="K86" s="174"/>
      <c r="L86" s="174"/>
      <c r="M86" s="174"/>
      <c r="N86" s="174"/>
    </row>
    <row r="87" spans="1:13" s="27" customFormat="1" ht="21" customHeight="1">
      <c r="A87" s="656" t="s">
        <v>0</v>
      </c>
      <c r="B87" s="622" t="s">
        <v>1</v>
      </c>
      <c r="C87" s="601" t="s">
        <v>2</v>
      </c>
      <c r="D87" s="675" t="s">
        <v>3</v>
      </c>
      <c r="E87" s="603" t="s">
        <v>4</v>
      </c>
      <c r="F87" s="652" t="s">
        <v>5</v>
      </c>
      <c r="G87" s="658" t="s">
        <v>6</v>
      </c>
      <c r="H87" s="626" t="s">
        <v>21</v>
      </c>
      <c r="I87" s="526" t="s">
        <v>181</v>
      </c>
      <c r="J87" s="42"/>
      <c r="K87" s="49"/>
      <c r="L87" s="72"/>
      <c r="M87" s="71"/>
    </row>
    <row r="88" spans="1:13" s="27" customFormat="1" ht="57.75" customHeight="1">
      <c r="A88" s="657"/>
      <c r="B88" s="623"/>
      <c r="C88" s="602"/>
      <c r="D88" s="676"/>
      <c r="E88" s="604"/>
      <c r="F88" s="653"/>
      <c r="G88" s="659"/>
      <c r="H88" s="627"/>
      <c r="I88" s="114" t="s">
        <v>761</v>
      </c>
      <c r="J88" s="42"/>
      <c r="K88" s="71"/>
      <c r="L88" s="71"/>
      <c r="M88" s="71"/>
    </row>
    <row r="89" spans="1:10" s="27" customFormat="1" ht="21" customHeight="1">
      <c r="A89" s="282" t="s">
        <v>317</v>
      </c>
      <c r="B89" s="182" t="s">
        <v>318</v>
      </c>
      <c r="C89" s="182" t="s">
        <v>399</v>
      </c>
      <c r="D89" s="25" t="s">
        <v>314</v>
      </c>
      <c r="E89" s="171" t="s">
        <v>183</v>
      </c>
      <c r="F89" s="411" t="s">
        <v>759</v>
      </c>
      <c r="G89" s="522" t="s">
        <v>760</v>
      </c>
      <c r="H89" s="412">
        <v>44997</v>
      </c>
      <c r="I89" s="283">
        <f>H89+3</f>
        <v>45000</v>
      </c>
      <c r="J89" s="275"/>
    </row>
    <row r="90" spans="1:10" s="27" customFormat="1" ht="21" customHeight="1">
      <c r="A90" s="498" t="s">
        <v>606</v>
      </c>
      <c r="B90" s="499" t="s">
        <v>695</v>
      </c>
      <c r="C90" s="499" t="s">
        <v>397</v>
      </c>
      <c r="D90" s="25" t="s">
        <v>314</v>
      </c>
      <c r="E90" s="171" t="s">
        <v>183</v>
      </c>
      <c r="F90" s="171" t="s">
        <v>427</v>
      </c>
      <c r="G90" s="527" t="s">
        <v>309</v>
      </c>
      <c r="H90" s="412">
        <v>45004</v>
      </c>
      <c r="I90" s="413">
        <f>H90+2</f>
        <v>45006</v>
      </c>
      <c r="J90" s="275" t="s">
        <v>345</v>
      </c>
    </row>
    <row r="91" spans="1:10" s="27" customFormat="1" ht="21" customHeight="1">
      <c r="A91" s="282" t="s">
        <v>319</v>
      </c>
      <c r="B91" s="182" t="s">
        <v>320</v>
      </c>
      <c r="C91" s="386" t="s">
        <v>432</v>
      </c>
      <c r="D91" s="147" t="s">
        <v>314</v>
      </c>
      <c r="E91" s="326" t="s">
        <v>183</v>
      </c>
      <c r="F91" s="171" t="s">
        <v>428</v>
      </c>
      <c r="G91" s="379" t="s">
        <v>309</v>
      </c>
      <c r="H91" s="380">
        <v>45010</v>
      </c>
      <c r="I91" s="327">
        <f aca="true" t="shared" si="1" ref="I91:I96">H91+3</f>
        <v>45013</v>
      </c>
      <c r="J91" s="275" t="s">
        <v>345</v>
      </c>
    </row>
    <row r="92" spans="1:10" s="27" customFormat="1" ht="21" customHeight="1">
      <c r="A92" s="282" t="s">
        <v>317</v>
      </c>
      <c r="B92" s="182" t="s">
        <v>318</v>
      </c>
      <c r="C92" s="386" t="s">
        <v>432</v>
      </c>
      <c r="D92" s="25" t="s">
        <v>314</v>
      </c>
      <c r="E92" s="171" t="s">
        <v>183</v>
      </c>
      <c r="F92" s="171" t="s">
        <v>566</v>
      </c>
      <c r="G92" s="172" t="s">
        <v>309</v>
      </c>
      <c r="H92" s="24">
        <v>45017</v>
      </c>
      <c r="I92" s="283">
        <f t="shared" si="1"/>
        <v>45020</v>
      </c>
      <c r="J92" s="275" t="s">
        <v>345</v>
      </c>
    </row>
    <row r="93" spans="1:10" s="27" customFormat="1" ht="21" customHeight="1">
      <c r="A93" s="282" t="s">
        <v>606</v>
      </c>
      <c r="B93" s="182" t="s">
        <v>695</v>
      </c>
      <c r="C93" s="182" t="s">
        <v>399</v>
      </c>
      <c r="D93" s="25" t="s">
        <v>314</v>
      </c>
      <c r="E93" s="171" t="s">
        <v>183</v>
      </c>
      <c r="F93" s="171" t="s">
        <v>567</v>
      </c>
      <c r="G93" s="172" t="s">
        <v>309</v>
      </c>
      <c r="H93" s="24">
        <v>45024</v>
      </c>
      <c r="I93" s="283">
        <f t="shared" si="1"/>
        <v>45027</v>
      </c>
      <c r="J93" s="275" t="s">
        <v>345</v>
      </c>
    </row>
    <row r="94" spans="1:10" s="27" customFormat="1" ht="21" customHeight="1">
      <c r="A94" s="282" t="s">
        <v>319</v>
      </c>
      <c r="B94" s="182" t="s">
        <v>320</v>
      </c>
      <c r="C94" s="386" t="s">
        <v>435</v>
      </c>
      <c r="D94" s="147" t="s">
        <v>314</v>
      </c>
      <c r="E94" s="326" t="s">
        <v>183</v>
      </c>
      <c r="F94" s="171" t="s">
        <v>568</v>
      </c>
      <c r="G94" s="379" t="s">
        <v>309</v>
      </c>
      <c r="H94" s="380">
        <v>45031</v>
      </c>
      <c r="I94" s="327">
        <f t="shared" si="1"/>
        <v>45034</v>
      </c>
      <c r="J94" s="275" t="s">
        <v>345</v>
      </c>
    </row>
    <row r="95" spans="1:10" s="27" customFormat="1" ht="21" customHeight="1">
      <c r="A95" s="282" t="s">
        <v>317</v>
      </c>
      <c r="B95" s="182" t="s">
        <v>318</v>
      </c>
      <c r="C95" s="386" t="s">
        <v>435</v>
      </c>
      <c r="D95" s="25" t="s">
        <v>314</v>
      </c>
      <c r="E95" s="171" t="s">
        <v>183</v>
      </c>
      <c r="F95" s="171" t="s">
        <v>569</v>
      </c>
      <c r="G95" s="172" t="s">
        <v>309</v>
      </c>
      <c r="H95" s="24">
        <v>45038</v>
      </c>
      <c r="I95" s="283">
        <f t="shared" si="1"/>
        <v>45041</v>
      </c>
      <c r="J95" s="275" t="s">
        <v>345</v>
      </c>
    </row>
    <row r="96" spans="1:10" s="27" customFormat="1" ht="21" customHeight="1" thickBot="1">
      <c r="A96" s="282" t="s">
        <v>606</v>
      </c>
      <c r="B96" s="182" t="s">
        <v>695</v>
      </c>
      <c r="C96" s="182" t="s">
        <v>432</v>
      </c>
      <c r="D96" s="317" t="s">
        <v>314</v>
      </c>
      <c r="E96" s="318" t="s">
        <v>183</v>
      </c>
      <c r="F96" s="171" t="s">
        <v>570</v>
      </c>
      <c r="G96" s="172" t="s">
        <v>309</v>
      </c>
      <c r="H96" s="24">
        <v>45045</v>
      </c>
      <c r="I96" s="283">
        <f t="shared" si="1"/>
        <v>45048</v>
      </c>
      <c r="J96" s="275" t="s">
        <v>345</v>
      </c>
    </row>
    <row r="97" spans="1:14" s="271" customFormat="1" ht="42.75" customHeight="1" thickBot="1">
      <c r="A97" s="777" t="s">
        <v>336</v>
      </c>
      <c r="B97" s="778"/>
      <c r="C97" s="778"/>
      <c r="D97" s="778"/>
      <c r="E97" s="778"/>
      <c r="F97" s="778"/>
      <c r="G97" s="778"/>
      <c r="H97" s="778"/>
      <c r="I97" s="779"/>
      <c r="J97" s="52"/>
      <c r="K97" s="272"/>
      <c r="L97" s="273"/>
      <c r="M97" s="273"/>
      <c r="N97" s="202"/>
    </row>
    <row r="98" spans="1:14" s="271" customFormat="1" ht="21" customHeight="1" thickBot="1">
      <c r="A98" s="780" t="s">
        <v>277</v>
      </c>
      <c r="B98" s="781"/>
      <c r="C98" s="781"/>
      <c r="D98" s="781"/>
      <c r="E98" s="781"/>
      <c r="F98" s="781"/>
      <c r="G98" s="781"/>
      <c r="H98" s="781"/>
      <c r="I98" s="782"/>
      <c r="J98" s="177"/>
      <c r="K98" s="272"/>
      <c r="L98" s="273"/>
      <c r="M98" s="273"/>
      <c r="N98" s="202"/>
    </row>
    <row r="99" spans="1:15" s="31" customFormat="1" ht="21" customHeight="1" hidden="1">
      <c r="A99" s="654" t="s">
        <v>191</v>
      </c>
      <c r="B99" s="654"/>
      <c r="C99" s="654"/>
      <c r="D99" s="654"/>
      <c r="E99" s="654"/>
      <c r="F99" s="654"/>
      <c r="G99" s="654"/>
      <c r="H99" s="654"/>
      <c r="I99" s="654"/>
      <c r="J99" s="654"/>
      <c r="K99" s="654"/>
      <c r="L99" s="655"/>
      <c r="M99" s="73"/>
      <c r="N99" s="73"/>
      <c r="O99" s="74"/>
    </row>
    <row r="100" spans="1:15" s="31" customFormat="1" ht="21" customHeight="1" hidden="1">
      <c r="A100" s="643" t="s">
        <v>0</v>
      </c>
      <c r="B100" s="629" t="s">
        <v>1</v>
      </c>
      <c r="C100" s="643" t="s">
        <v>2</v>
      </c>
      <c r="D100" s="662" t="s">
        <v>3</v>
      </c>
      <c r="E100" s="629" t="s">
        <v>4</v>
      </c>
      <c r="F100" s="644" t="s">
        <v>5</v>
      </c>
      <c r="G100" s="645"/>
      <c r="H100" s="643" t="s">
        <v>6</v>
      </c>
      <c r="I100" s="629" t="s">
        <v>21</v>
      </c>
      <c r="J100" s="643" t="s">
        <v>9</v>
      </c>
      <c r="K100" s="673"/>
      <c r="L100" s="680"/>
      <c r="M100" s="74"/>
      <c r="N100" s="73"/>
      <c r="O100" s="74"/>
    </row>
    <row r="101" spans="1:15" s="31" customFormat="1" ht="21" customHeight="1" hidden="1">
      <c r="A101" s="643"/>
      <c r="B101" s="629"/>
      <c r="C101" s="643"/>
      <c r="D101" s="663"/>
      <c r="E101" s="629"/>
      <c r="F101" s="646"/>
      <c r="G101" s="647"/>
      <c r="H101" s="643"/>
      <c r="I101" s="629"/>
      <c r="J101" s="629" t="s">
        <v>192</v>
      </c>
      <c r="K101" s="629" t="s">
        <v>188</v>
      </c>
      <c r="L101" s="660" t="s">
        <v>190</v>
      </c>
      <c r="M101" s="74"/>
      <c r="N101" s="73"/>
      <c r="O101" s="74"/>
    </row>
    <row r="102" spans="1:15" s="31" customFormat="1" ht="21" customHeight="1" hidden="1">
      <c r="A102" s="643"/>
      <c r="B102" s="629"/>
      <c r="C102" s="643"/>
      <c r="D102" s="664"/>
      <c r="E102" s="629"/>
      <c r="F102" s="648"/>
      <c r="G102" s="649"/>
      <c r="H102" s="643"/>
      <c r="I102" s="629"/>
      <c r="J102" s="629"/>
      <c r="K102" s="629"/>
      <c r="L102" s="661"/>
      <c r="M102" s="74"/>
      <c r="N102" s="73"/>
      <c r="O102" s="74"/>
    </row>
    <row r="103" spans="1:15" s="31" customFormat="1" ht="21" customHeight="1" hidden="1">
      <c r="A103" s="681" t="s">
        <v>212</v>
      </c>
      <c r="B103" s="682"/>
      <c r="C103" s="682"/>
      <c r="D103" s="682"/>
      <c r="E103" s="682"/>
      <c r="F103" s="682"/>
      <c r="G103" s="682"/>
      <c r="H103" s="682"/>
      <c r="I103" s="682"/>
      <c r="J103" s="682"/>
      <c r="K103" s="682"/>
      <c r="L103" s="682"/>
      <c r="M103" s="74"/>
      <c r="N103" s="73"/>
      <c r="O103" s="74"/>
    </row>
    <row r="104" spans="1:15" s="31" customFormat="1" ht="21" customHeight="1" hidden="1">
      <c r="A104" s="47" t="s">
        <v>195</v>
      </c>
      <c r="B104" s="43" t="s">
        <v>196</v>
      </c>
      <c r="C104" s="175" t="s">
        <v>206</v>
      </c>
      <c r="D104" s="44" t="s">
        <v>186</v>
      </c>
      <c r="E104" s="45" t="s">
        <v>179</v>
      </c>
      <c r="F104" s="606" t="s">
        <v>199</v>
      </c>
      <c r="G104" s="607"/>
      <c r="H104" s="47" t="s">
        <v>197</v>
      </c>
      <c r="I104" s="46">
        <v>44175</v>
      </c>
      <c r="J104" s="46">
        <v>44177</v>
      </c>
      <c r="K104" s="46">
        <v>44180</v>
      </c>
      <c r="L104" s="46">
        <v>44183</v>
      </c>
      <c r="M104" s="74"/>
      <c r="N104" s="73"/>
      <c r="O104" s="74"/>
    </row>
    <row r="105" spans="1:15" s="31" customFormat="1" ht="21" customHeight="1" hidden="1">
      <c r="A105" s="47" t="s">
        <v>202</v>
      </c>
      <c r="B105" s="176" t="s">
        <v>203</v>
      </c>
      <c r="C105" s="175" t="s">
        <v>198</v>
      </c>
      <c r="D105" s="44" t="s">
        <v>186</v>
      </c>
      <c r="E105" s="45" t="s">
        <v>179</v>
      </c>
      <c r="F105" s="606" t="s">
        <v>200</v>
      </c>
      <c r="G105" s="607"/>
      <c r="H105" s="47" t="s">
        <v>197</v>
      </c>
      <c r="I105" s="46">
        <v>44182</v>
      </c>
      <c r="J105" s="46">
        <v>44184</v>
      </c>
      <c r="K105" s="46">
        <v>44187</v>
      </c>
      <c r="L105" s="46">
        <v>44190</v>
      </c>
      <c r="M105" s="74"/>
      <c r="N105" s="73"/>
      <c r="O105" s="74"/>
    </row>
    <row r="106" spans="1:15" s="31" customFormat="1" ht="21" customHeight="1" hidden="1">
      <c r="A106" s="47" t="s">
        <v>193</v>
      </c>
      <c r="B106" s="176" t="s">
        <v>194</v>
      </c>
      <c r="C106" s="175" t="s">
        <v>207</v>
      </c>
      <c r="D106" s="44" t="s">
        <v>186</v>
      </c>
      <c r="E106" s="45" t="s">
        <v>179</v>
      </c>
      <c r="F106" s="606" t="s">
        <v>201</v>
      </c>
      <c r="G106" s="607"/>
      <c r="H106" s="47" t="s">
        <v>197</v>
      </c>
      <c r="I106" s="46">
        <v>44189</v>
      </c>
      <c r="J106" s="46">
        <v>44191</v>
      </c>
      <c r="K106" s="46">
        <v>44194</v>
      </c>
      <c r="L106" s="46">
        <v>43831</v>
      </c>
      <c r="M106" s="74"/>
      <c r="N106" s="73"/>
      <c r="O106" s="74"/>
    </row>
    <row r="107" spans="1:15" s="31" customFormat="1" ht="21" customHeight="1" hidden="1">
      <c r="A107" s="47" t="s">
        <v>195</v>
      </c>
      <c r="B107" s="176" t="s">
        <v>196</v>
      </c>
      <c r="C107" s="175" t="s">
        <v>208</v>
      </c>
      <c r="D107" s="44" t="s">
        <v>186</v>
      </c>
      <c r="E107" s="45" t="s">
        <v>179</v>
      </c>
      <c r="F107" s="606" t="s">
        <v>209</v>
      </c>
      <c r="G107" s="607"/>
      <c r="H107" s="47" t="s">
        <v>197</v>
      </c>
      <c r="I107" s="46">
        <v>44196</v>
      </c>
      <c r="J107" s="46">
        <v>43832</v>
      </c>
      <c r="K107" s="46">
        <v>43835</v>
      </c>
      <c r="L107" s="46">
        <v>43838</v>
      </c>
      <c r="M107" s="74"/>
      <c r="N107" s="73"/>
      <c r="O107" s="74"/>
    </row>
    <row r="108" spans="1:15" s="31" customFormat="1" ht="21" customHeight="1" hidden="1" thickBot="1">
      <c r="A108" s="47"/>
      <c r="B108" s="176"/>
      <c r="C108" s="175"/>
      <c r="D108" s="44" t="s">
        <v>186</v>
      </c>
      <c r="E108" s="45" t="s">
        <v>179</v>
      </c>
      <c r="F108" s="606"/>
      <c r="G108" s="607"/>
      <c r="H108" s="47" t="s">
        <v>197</v>
      </c>
      <c r="I108" s="46"/>
      <c r="J108" s="46"/>
      <c r="K108" s="46"/>
      <c r="L108" s="46"/>
      <c r="M108" s="74"/>
      <c r="N108" s="73"/>
      <c r="O108" s="74"/>
    </row>
    <row r="109" spans="1:15" s="41" customFormat="1" ht="21" customHeight="1" hidden="1" thickBot="1">
      <c r="A109" s="640" t="s">
        <v>189</v>
      </c>
      <c r="B109" s="641"/>
      <c r="C109" s="641"/>
      <c r="D109" s="641"/>
      <c r="E109" s="641"/>
      <c r="F109" s="641"/>
      <c r="G109" s="641"/>
      <c r="H109" s="641"/>
      <c r="I109" s="641"/>
      <c r="J109" s="641"/>
      <c r="K109" s="641"/>
      <c r="L109" s="642"/>
      <c r="M109" s="73"/>
      <c r="N109" s="73"/>
      <c r="O109" s="73"/>
    </row>
    <row r="110" spans="1:15" s="41" customFormat="1" ht="21" customHeight="1" hidden="1" thickBot="1">
      <c r="A110" s="628" t="s">
        <v>187</v>
      </c>
      <c r="B110" s="628"/>
      <c r="C110" s="628"/>
      <c r="D110" s="628"/>
      <c r="E110" s="628"/>
      <c r="F110" s="628"/>
      <c r="G110" s="628"/>
      <c r="H110" s="628"/>
      <c r="I110" s="628"/>
      <c r="J110" s="628"/>
      <c r="K110" s="628"/>
      <c r="L110" s="628"/>
      <c r="M110" s="73"/>
      <c r="N110" s="73"/>
      <c r="O110" s="73"/>
    </row>
    <row r="111" spans="1:15" s="41" customFormat="1" ht="21" customHeight="1" hidden="1" thickBot="1">
      <c r="A111" s="630" t="s">
        <v>278</v>
      </c>
      <c r="B111" s="630"/>
      <c r="C111" s="630"/>
      <c r="D111" s="630"/>
      <c r="E111" s="630"/>
      <c r="F111" s="630"/>
      <c r="G111" s="630"/>
      <c r="H111" s="630"/>
      <c r="I111" s="630"/>
      <c r="J111" s="630"/>
      <c r="K111" s="630"/>
      <c r="L111" s="630"/>
      <c r="M111" s="73"/>
      <c r="N111" s="73"/>
      <c r="O111" s="73"/>
    </row>
    <row r="112" spans="1:15" s="41" customFormat="1" ht="22.5" customHeight="1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73"/>
      <c r="N112" s="73"/>
      <c r="O112" s="73"/>
    </row>
    <row r="113" spans="1:15" s="5" customFormat="1" ht="31.5" customHeight="1">
      <c r="A113" s="8" t="s">
        <v>184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29"/>
      <c r="M113" s="71"/>
      <c r="N113" s="71"/>
      <c r="O113" s="71"/>
    </row>
    <row r="114" spans="1:15" s="5" customFormat="1" ht="21" customHeight="1">
      <c r="A114" s="582" t="s">
        <v>41</v>
      </c>
      <c r="B114" s="574" t="s">
        <v>42</v>
      </c>
      <c r="C114" s="582" t="s">
        <v>43</v>
      </c>
      <c r="D114" s="634" t="s">
        <v>44</v>
      </c>
      <c r="E114" s="574" t="s">
        <v>45</v>
      </c>
      <c r="F114" s="582" t="s">
        <v>46</v>
      </c>
      <c r="G114" s="582" t="s">
        <v>47</v>
      </c>
      <c r="H114" s="574" t="s">
        <v>48</v>
      </c>
      <c r="I114" s="11" t="s">
        <v>235</v>
      </c>
      <c r="J114" s="12"/>
      <c r="K114" s="12"/>
      <c r="L114" s="402"/>
      <c r="M114" s="71"/>
      <c r="N114" s="71"/>
      <c r="O114" s="71"/>
    </row>
    <row r="115" spans="1:14" s="5" customFormat="1" ht="21" customHeight="1">
      <c r="A115" s="582"/>
      <c r="B115" s="574"/>
      <c r="C115" s="582"/>
      <c r="D115" s="639"/>
      <c r="E115" s="574"/>
      <c r="F115" s="582"/>
      <c r="G115" s="582"/>
      <c r="H115" s="574"/>
      <c r="I115" s="650" t="s">
        <v>49</v>
      </c>
      <c r="J115" s="634" t="s">
        <v>50</v>
      </c>
      <c r="K115" s="634" t="s">
        <v>51</v>
      </c>
      <c r="L115" s="71"/>
      <c r="M115" s="71"/>
      <c r="N115" s="71"/>
    </row>
    <row r="116" spans="1:14" s="5" customFormat="1" ht="21" customHeight="1">
      <c r="A116" s="582"/>
      <c r="B116" s="574"/>
      <c r="C116" s="582"/>
      <c r="D116" s="595"/>
      <c r="E116" s="574"/>
      <c r="F116" s="582"/>
      <c r="G116" s="582"/>
      <c r="H116" s="574"/>
      <c r="I116" s="651"/>
      <c r="J116" s="595"/>
      <c r="K116" s="595"/>
      <c r="L116" s="71"/>
      <c r="M116" s="71"/>
      <c r="N116" s="71"/>
    </row>
    <row r="117" spans="1:15" s="48" customFormat="1" ht="21" customHeight="1">
      <c r="A117" s="300" t="s">
        <v>590</v>
      </c>
      <c r="B117" s="300" t="s">
        <v>591</v>
      </c>
      <c r="C117" s="325" t="s">
        <v>592</v>
      </c>
      <c r="D117" s="301" t="s">
        <v>358</v>
      </c>
      <c r="E117" s="302" t="s">
        <v>183</v>
      </c>
      <c r="F117" s="303" t="s">
        <v>593</v>
      </c>
      <c r="G117" s="407" t="s">
        <v>458</v>
      </c>
      <c r="H117" s="304">
        <v>44997</v>
      </c>
      <c r="I117" s="304">
        <f aca="true" t="shared" si="2" ref="I117:I126">H117+5</f>
        <v>45002</v>
      </c>
      <c r="J117" s="304">
        <f>H117+6</f>
        <v>45003</v>
      </c>
      <c r="K117" s="304">
        <f aca="true" t="shared" si="3" ref="K117:K122">I117+2</f>
        <v>45004</v>
      </c>
      <c r="L117" s="405"/>
      <c r="M117" s="73"/>
      <c r="N117" s="73"/>
      <c r="O117" s="74"/>
    </row>
    <row r="118" spans="1:15" s="48" customFormat="1" ht="21" customHeight="1">
      <c r="A118" s="297" t="s">
        <v>748</v>
      </c>
      <c r="B118" s="297" t="s">
        <v>597</v>
      </c>
      <c r="C118" s="297" t="s">
        <v>397</v>
      </c>
      <c r="D118" s="208" t="s">
        <v>301</v>
      </c>
      <c r="E118" s="207" t="s">
        <v>183</v>
      </c>
      <c r="F118" s="207" t="s">
        <v>593</v>
      </c>
      <c r="G118" s="209" t="s">
        <v>298</v>
      </c>
      <c r="H118" s="210">
        <v>44997</v>
      </c>
      <c r="I118" s="210">
        <f t="shared" si="2"/>
        <v>45002</v>
      </c>
      <c r="J118" s="210">
        <f>H118+5</f>
        <v>45002</v>
      </c>
      <c r="K118" s="210">
        <f t="shared" si="3"/>
        <v>45004</v>
      </c>
      <c r="L118" s="405"/>
      <c r="M118" s="73"/>
      <c r="N118" s="73"/>
      <c r="O118" s="74"/>
    </row>
    <row r="119" spans="1:15" s="48" customFormat="1" ht="21" customHeight="1">
      <c r="A119" s="545" t="s">
        <v>700</v>
      </c>
      <c r="B119" s="545" t="s">
        <v>699</v>
      </c>
      <c r="C119" s="545" t="s">
        <v>436</v>
      </c>
      <c r="D119" s="546" t="s">
        <v>743</v>
      </c>
      <c r="E119" s="547" t="s">
        <v>183</v>
      </c>
      <c r="F119" s="547" t="s">
        <v>704</v>
      </c>
      <c r="G119" s="548" t="s">
        <v>744</v>
      </c>
      <c r="H119" s="549">
        <v>45001</v>
      </c>
      <c r="I119" s="549">
        <f>H119+4</f>
        <v>45005</v>
      </c>
      <c r="J119" s="549">
        <f>I119</f>
        <v>45005</v>
      </c>
      <c r="K119" s="549">
        <f>I119+2</f>
        <v>45007</v>
      </c>
      <c r="L119" s="405"/>
      <c r="M119" s="73"/>
      <c r="N119" s="73"/>
      <c r="O119" s="74"/>
    </row>
    <row r="120" spans="1:15" s="48" customFormat="1" ht="21" customHeight="1">
      <c r="A120" s="300" t="s">
        <v>356</v>
      </c>
      <c r="B120" s="300" t="s">
        <v>357</v>
      </c>
      <c r="C120" s="325" t="s">
        <v>594</v>
      </c>
      <c r="D120" s="301" t="s">
        <v>358</v>
      </c>
      <c r="E120" s="302" t="s">
        <v>183</v>
      </c>
      <c r="F120" s="303" t="s">
        <v>557</v>
      </c>
      <c r="G120" s="407" t="s">
        <v>458</v>
      </c>
      <c r="H120" s="304">
        <v>45004</v>
      </c>
      <c r="I120" s="304">
        <f t="shared" si="2"/>
        <v>45009</v>
      </c>
      <c r="J120" s="304">
        <f>H120+6</f>
        <v>45010</v>
      </c>
      <c r="K120" s="304">
        <f t="shared" si="3"/>
        <v>45011</v>
      </c>
      <c r="L120" s="405"/>
      <c r="M120" s="73"/>
      <c r="N120" s="73"/>
      <c r="O120" s="74"/>
    </row>
    <row r="121" spans="1:15" s="48" customFormat="1" ht="21" customHeight="1">
      <c r="A121" s="297" t="s">
        <v>312</v>
      </c>
      <c r="B121" s="297" t="s">
        <v>313</v>
      </c>
      <c r="C121" s="297" t="s">
        <v>399</v>
      </c>
      <c r="D121" s="208" t="s">
        <v>301</v>
      </c>
      <c r="E121" s="207" t="s">
        <v>183</v>
      </c>
      <c r="F121" s="207" t="s">
        <v>557</v>
      </c>
      <c r="G121" s="209" t="s">
        <v>298</v>
      </c>
      <c r="H121" s="210">
        <v>45004</v>
      </c>
      <c r="I121" s="210">
        <f t="shared" si="2"/>
        <v>45009</v>
      </c>
      <c r="J121" s="210">
        <f>H121+5</f>
        <v>45009</v>
      </c>
      <c r="K121" s="210">
        <f t="shared" si="3"/>
        <v>45011</v>
      </c>
      <c r="L121" s="405"/>
      <c r="M121" s="73"/>
      <c r="N121" s="73"/>
      <c r="O121" s="74"/>
    </row>
    <row r="122" spans="1:15" s="48" customFormat="1" ht="21" customHeight="1">
      <c r="A122" s="300" t="s">
        <v>359</v>
      </c>
      <c r="B122" s="300" t="s">
        <v>360</v>
      </c>
      <c r="C122" s="325" t="s">
        <v>595</v>
      </c>
      <c r="D122" s="301" t="s">
        <v>358</v>
      </c>
      <c r="E122" s="302" t="s">
        <v>183</v>
      </c>
      <c r="F122" s="303" t="s">
        <v>559</v>
      </c>
      <c r="G122" s="407" t="s">
        <v>458</v>
      </c>
      <c r="H122" s="304">
        <v>45011</v>
      </c>
      <c r="I122" s="304">
        <f t="shared" si="2"/>
        <v>45016</v>
      </c>
      <c r="J122" s="304">
        <f>H122+6</f>
        <v>45017</v>
      </c>
      <c r="K122" s="304">
        <f t="shared" si="3"/>
        <v>45018</v>
      </c>
      <c r="L122" s="405"/>
      <c r="M122" s="73"/>
      <c r="N122" s="73"/>
      <c r="O122" s="74"/>
    </row>
    <row r="123" spans="1:15" s="48" customFormat="1" ht="21" customHeight="1">
      <c r="A123" s="297" t="s">
        <v>407</v>
      </c>
      <c r="B123" s="297" t="s">
        <v>408</v>
      </c>
      <c r="C123" s="297" t="s">
        <v>399</v>
      </c>
      <c r="D123" s="208" t="s">
        <v>301</v>
      </c>
      <c r="E123" s="207" t="s">
        <v>183</v>
      </c>
      <c r="F123" s="207" t="s">
        <v>559</v>
      </c>
      <c r="G123" s="209" t="s">
        <v>298</v>
      </c>
      <c r="H123" s="210">
        <v>45011</v>
      </c>
      <c r="I123" s="210">
        <f t="shared" si="2"/>
        <v>45016</v>
      </c>
      <c r="J123" s="210">
        <f>H123+5</f>
        <v>45016</v>
      </c>
      <c r="K123" s="210">
        <f>I123+2</f>
        <v>45018</v>
      </c>
      <c r="L123" s="405"/>
      <c r="M123" s="73"/>
      <c r="N123" s="73"/>
      <c r="O123" s="74"/>
    </row>
    <row r="124" spans="1:15" s="555" customFormat="1" ht="21" customHeight="1">
      <c r="A124" s="545" t="s">
        <v>374</v>
      </c>
      <c r="B124" s="550" t="s">
        <v>375</v>
      </c>
      <c r="C124" s="550" t="s">
        <v>436</v>
      </c>
      <c r="D124" s="546" t="s">
        <v>743</v>
      </c>
      <c r="E124" s="547" t="s">
        <v>183</v>
      </c>
      <c r="F124" s="547" t="s">
        <v>707</v>
      </c>
      <c r="G124" s="548" t="s">
        <v>744</v>
      </c>
      <c r="H124" s="551">
        <v>45015</v>
      </c>
      <c r="I124" s="551" t="s">
        <v>661</v>
      </c>
      <c r="J124" s="551">
        <v>44989</v>
      </c>
      <c r="K124" s="551">
        <v>45050</v>
      </c>
      <c r="L124" s="552"/>
      <c r="M124" s="553"/>
      <c r="N124" s="553"/>
      <c r="O124" s="554"/>
    </row>
    <row r="125" spans="1:15" s="48" customFormat="1" ht="21" customHeight="1">
      <c r="A125" s="300" t="s">
        <v>455</v>
      </c>
      <c r="B125" s="300" t="s">
        <v>456</v>
      </c>
      <c r="C125" s="325" t="s">
        <v>596</v>
      </c>
      <c r="D125" s="301" t="s">
        <v>358</v>
      </c>
      <c r="E125" s="302" t="s">
        <v>183</v>
      </c>
      <c r="F125" s="303" t="s">
        <v>561</v>
      </c>
      <c r="G125" s="407" t="s">
        <v>458</v>
      </c>
      <c r="H125" s="304">
        <v>45018</v>
      </c>
      <c r="I125" s="304">
        <f t="shared" si="2"/>
        <v>45023</v>
      </c>
      <c r="J125" s="304">
        <f>H125+6</f>
        <v>45024</v>
      </c>
      <c r="K125" s="304">
        <f aca="true" t="shared" si="4" ref="K125:K132">I125+2</f>
        <v>45025</v>
      </c>
      <c r="L125" s="405"/>
      <c r="M125" s="73"/>
      <c r="N125" s="73"/>
      <c r="O125" s="74"/>
    </row>
    <row r="126" spans="1:15" s="48" customFormat="1" ht="21" customHeight="1">
      <c r="A126" s="297" t="s">
        <v>344</v>
      </c>
      <c r="B126" s="297" t="s">
        <v>380</v>
      </c>
      <c r="C126" s="297" t="s">
        <v>399</v>
      </c>
      <c r="D126" s="208" t="s">
        <v>301</v>
      </c>
      <c r="E126" s="207" t="s">
        <v>183</v>
      </c>
      <c r="F126" s="207" t="s">
        <v>561</v>
      </c>
      <c r="G126" s="209" t="s">
        <v>298</v>
      </c>
      <c r="H126" s="210">
        <v>45018</v>
      </c>
      <c r="I126" s="210">
        <f t="shared" si="2"/>
        <v>45023</v>
      </c>
      <c r="J126" s="210">
        <f>H126+5</f>
        <v>45023</v>
      </c>
      <c r="K126" s="210">
        <f t="shared" si="4"/>
        <v>45025</v>
      </c>
      <c r="L126" s="405"/>
      <c r="M126" s="73"/>
      <c r="N126" s="73"/>
      <c r="O126" s="74"/>
    </row>
    <row r="127" spans="1:15" s="48" customFormat="1" ht="21" customHeight="1">
      <c r="A127" s="515" t="s">
        <v>745</v>
      </c>
      <c r="B127" s="515" t="s">
        <v>746</v>
      </c>
      <c r="C127" s="515" t="s">
        <v>399</v>
      </c>
      <c r="D127" s="516" t="s">
        <v>743</v>
      </c>
      <c r="E127" s="517" t="s">
        <v>183</v>
      </c>
      <c r="F127" s="517" t="s">
        <v>747</v>
      </c>
      <c r="G127" s="519" t="s">
        <v>744</v>
      </c>
      <c r="H127" s="518">
        <v>45022</v>
      </c>
      <c r="I127" s="518">
        <f>H127+4</f>
        <v>45026</v>
      </c>
      <c r="J127" s="518">
        <f>I127</f>
        <v>45026</v>
      </c>
      <c r="K127" s="518">
        <f>I127+2</f>
        <v>45028</v>
      </c>
      <c r="L127" s="405"/>
      <c r="M127" s="73"/>
      <c r="N127" s="73"/>
      <c r="O127" s="74"/>
    </row>
    <row r="128" spans="1:15" s="48" customFormat="1" ht="21" customHeight="1">
      <c r="A128" s="300" t="s">
        <v>762</v>
      </c>
      <c r="B128" s="300" t="s">
        <v>763</v>
      </c>
      <c r="C128" s="325" t="s">
        <v>764</v>
      </c>
      <c r="D128" s="301" t="s">
        <v>358</v>
      </c>
      <c r="E128" s="302" t="s">
        <v>183</v>
      </c>
      <c r="F128" s="303" t="s">
        <v>563</v>
      </c>
      <c r="G128" s="407" t="s">
        <v>458</v>
      </c>
      <c r="H128" s="304">
        <v>45025</v>
      </c>
      <c r="I128" s="304">
        <f>H128+5</f>
        <v>45030</v>
      </c>
      <c r="J128" s="304">
        <f>H128+6</f>
        <v>45031</v>
      </c>
      <c r="K128" s="304">
        <f t="shared" si="4"/>
        <v>45032</v>
      </c>
      <c r="L128" s="405"/>
      <c r="M128" s="73"/>
      <c r="N128" s="73"/>
      <c r="O128" s="74"/>
    </row>
    <row r="129" spans="1:15" s="48" customFormat="1" ht="21" customHeight="1">
      <c r="A129" s="297" t="s">
        <v>748</v>
      </c>
      <c r="B129" s="297" t="s">
        <v>597</v>
      </c>
      <c r="C129" s="297" t="s">
        <v>399</v>
      </c>
      <c r="D129" s="208" t="s">
        <v>301</v>
      </c>
      <c r="E129" s="207" t="s">
        <v>183</v>
      </c>
      <c r="F129" s="207" t="s">
        <v>563</v>
      </c>
      <c r="G129" s="209" t="s">
        <v>298</v>
      </c>
      <c r="H129" s="210">
        <v>45025</v>
      </c>
      <c r="I129" s="210">
        <f>H129+5</f>
        <v>45030</v>
      </c>
      <c r="J129" s="210">
        <f>H129+5</f>
        <v>45030</v>
      </c>
      <c r="K129" s="210">
        <f t="shared" si="4"/>
        <v>45032</v>
      </c>
      <c r="L129" s="405"/>
      <c r="M129" s="73"/>
      <c r="N129" s="73"/>
      <c r="O129" s="74"/>
    </row>
    <row r="130" spans="1:15" s="48" customFormat="1" ht="21" customHeight="1">
      <c r="A130" s="515" t="s">
        <v>405</v>
      </c>
      <c r="B130" s="515" t="s">
        <v>406</v>
      </c>
      <c r="C130" s="515" t="s">
        <v>435</v>
      </c>
      <c r="D130" s="516" t="s">
        <v>743</v>
      </c>
      <c r="E130" s="517" t="s">
        <v>183</v>
      </c>
      <c r="F130" s="517" t="s">
        <v>811</v>
      </c>
      <c r="G130" s="519" t="s">
        <v>744</v>
      </c>
      <c r="H130" s="518">
        <v>45029</v>
      </c>
      <c r="I130" s="518">
        <f>H130+4</f>
        <v>45033</v>
      </c>
      <c r="J130" s="518">
        <f>I130</f>
        <v>45033</v>
      </c>
      <c r="K130" s="518">
        <f>I130+2</f>
        <v>45035</v>
      </c>
      <c r="L130" s="405"/>
      <c r="M130" s="73"/>
      <c r="N130" s="73"/>
      <c r="O130" s="74"/>
    </row>
    <row r="131" spans="1:15" s="48" customFormat="1" ht="21" customHeight="1">
      <c r="A131" s="300" t="s">
        <v>590</v>
      </c>
      <c r="B131" s="300" t="s">
        <v>591</v>
      </c>
      <c r="C131" s="325" t="s">
        <v>765</v>
      </c>
      <c r="D131" s="301" t="s">
        <v>358</v>
      </c>
      <c r="E131" s="302" t="s">
        <v>183</v>
      </c>
      <c r="F131" s="303" t="s">
        <v>573</v>
      </c>
      <c r="G131" s="407" t="s">
        <v>458</v>
      </c>
      <c r="H131" s="304">
        <v>45032</v>
      </c>
      <c r="I131" s="304">
        <f>H131+5</f>
        <v>45037</v>
      </c>
      <c r="J131" s="304">
        <f>H131+6</f>
        <v>45038</v>
      </c>
      <c r="K131" s="304">
        <f t="shared" si="4"/>
        <v>45039</v>
      </c>
      <c r="L131" s="405"/>
      <c r="M131" s="73"/>
      <c r="N131" s="73"/>
      <c r="O131" s="74"/>
    </row>
    <row r="132" spans="1:15" s="48" customFormat="1" ht="21" customHeight="1">
      <c r="A132" s="297" t="s">
        <v>312</v>
      </c>
      <c r="B132" s="297" t="s">
        <v>313</v>
      </c>
      <c r="C132" s="297" t="s">
        <v>432</v>
      </c>
      <c r="D132" s="208" t="s">
        <v>301</v>
      </c>
      <c r="E132" s="207" t="s">
        <v>183</v>
      </c>
      <c r="F132" s="207" t="s">
        <v>573</v>
      </c>
      <c r="G132" s="209" t="s">
        <v>298</v>
      </c>
      <c r="H132" s="210">
        <v>45032</v>
      </c>
      <c r="I132" s="210">
        <f>H132+5</f>
        <v>45037</v>
      </c>
      <c r="J132" s="210">
        <f>H132+5</f>
        <v>45037</v>
      </c>
      <c r="K132" s="210">
        <f t="shared" si="4"/>
        <v>45039</v>
      </c>
      <c r="L132" s="405"/>
      <c r="M132" s="73"/>
      <c r="N132" s="73"/>
      <c r="O132" s="74"/>
    </row>
    <row r="133" spans="1:15" s="48" customFormat="1" ht="21" customHeight="1" hidden="1">
      <c r="A133" s="515" t="s">
        <v>745</v>
      </c>
      <c r="B133" s="515" t="s">
        <v>746</v>
      </c>
      <c r="C133" s="515" t="s">
        <v>432</v>
      </c>
      <c r="D133" s="516" t="s">
        <v>743</v>
      </c>
      <c r="E133" s="517" t="s">
        <v>183</v>
      </c>
      <c r="F133" s="517" t="s">
        <v>767</v>
      </c>
      <c r="G133" s="519" t="s">
        <v>744</v>
      </c>
      <c r="H133" s="518">
        <v>45036</v>
      </c>
      <c r="I133" s="518">
        <f>H133+4</f>
        <v>45040</v>
      </c>
      <c r="J133" s="518">
        <f>I133</f>
        <v>45040</v>
      </c>
      <c r="K133" s="518">
        <f>I133+2</f>
        <v>45042</v>
      </c>
      <c r="L133" s="405"/>
      <c r="M133" s="73"/>
      <c r="N133" s="73"/>
      <c r="O133" s="74"/>
    </row>
    <row r="134" spans="1:15" s="48" customFormat="1" ht="21" customHeight="1" hidden="1">
      <c r="A134" s="300" t="s">
        <v>356</v>
      </c>
      <c r="B134" s="300" t="s">
        <v>357</v>
      </c>
      <c r="C134" s="325" t="s">
        <v>766</v>
      </c>
      <c r="D134" s="301" t="s">
        <v>358</v>
      </c>
      <c r="E134" s="302" t="s">
        <v>183</v>
      </c>
      <c r="F134" s="303" t="s">
        <v>575</v>
      </c>
      <c r="G134" s="407" t="s">
        <v>458</v>
      </c>
      <c r="H134" s="304">
        <v>45039</v>
      </c>
      <c r="I134" s="304">
        <f>H134+5</f>
        <v>45044</v>
      </c>
      <c r="J134" s="304">
        <f>H134+6</f>
        <v>45045</v>
      </c>
      <c r="K134" s="304">
        <f>I134+2</f>
        <v>45046</v>
      </c>
      <c r="L134" s="405"/>
      <c r="M134" s="73"/>
      <c r="N134" s="73"/>
      <c r="O134" s="74"/>
    </row>
    <row r="135" spans="1:15" s="48" customFormat="1" ht="21" customHeight="1" hidden="1">
      <c r="A135" s="297" t="s">
        <v>407</v>
      </c>
      <c r="B135" s="297" t="s">
        <v>408</v>
      </c>
      <c r="C135" s="297" t="s">
        <v>432</v>
      </c>
      <c r="D135" s="208" t="s">
        <v>301</v>
      </c>
      <c r="E135" s="207" t="s">
        <v>183</v>
      </c>
      <c r="F135" s="207" t="s">
        <v>575</v>
      </c>
      <c r="G135" s="209" t="s">
        <v>298</v>
      </c>
      <c r="H135" s="210">
        <v>45039</v>
      </c>
      <c r="I135" s="210">
        <f>H135+5</f>
        <v>45044</v>
      </c>
      <c r="J135" s="210">
        <f>H135+5</f>
        <v>45044</v>
      </c>
      <c r="K135" s="210">
        <f>I135+2</f>
        <v>45046</v>
      </c>
      <c r="L135" s="405"/>
      <c r="M135" s="73"/>
      <c r="N135" s="73"/>
      <c r="O135" s="74"/>
    </row>
    <row r="136" spans="1:15" s="48" customFormat="1" ht="21" customHeight="1" hidden="1">
      <c r="A136" s="515" t="s">
        <v>405</v>
      </c>
      <c r="B136" s="515" t="s">
        <v>406</v>
      </c>
      <c r="C136" s="515" t="s">
        <v>436</v>
      </c>
      <c r="D136" s="516" t="s">
        <v>743</v>
      </c>
      <c r="E136" s="517" t="s">
        <v>183</v>
      </c>
      <c r="F136" s="517" t="s">
        <v>812</v>
      </c>
      <c r="G136" s="519" t="s">
        <v>744</v>
      </c>
      <c r="H136" s="518">
        <v>45043</v>
      </c>
      <c r="I136" s="518">
        <f>H136+4</f>
        <v>45047</v>
      </c>
      <c r="J136" s="518">
        <f>I136</f>
        <v>45047</v>
      </c>
      <c r="K136" s="518">
        <f>I136+2</f>
        <v>45049</v>
      </c>
      <c r="L136" s="405"/>
      <c r="M136" s="73"/>
      <c r="N136" s="73"/>
      <c r="O136" s="74"/>
    </row>
    <row r="137" spans="1:15" s="48" customFormat="1" ht="21" customHeight="1" hidden="1">
      <c r="A137" s="300"/>
      <c r="B137" s="300"/>
      <c r="C137" s="325"/>
      <c r="D137" s="301" t="s">
        <v>358</v>
      </c>
      <c r="E137" s="302" t="s">
        <v>183</v>
      </c>
      <c r="F137" s="303"/>
      <c r="G137" s="407" t="s">
        <v>458</v>
      </c>
      <c r="H137" s="304"/>
      <c r="I137" s="304"/>
      <c r="J137" s="304"/>
      <c r="K137" s="304"/>
      <c r="L137" s="405"/>
      <c r="M137" s="73"/>
      <c r="N137" s="73"/>
      <c r="O137" s="74"/>
    </row>
    <row r="138" spans="1:15" s="48" customFormat="1" ht="21" customHeight="1" hidden="1">
      <c r="A138" s="297"/>
      <c r="B138" s="297"/>
      <c r="C138" s="297"/>
      <c r="D138" s="208" t="s">
        <v>301</v>
      </c>
      <c r="E138" s="207" t="s">
        <v>183</v>
      </c>
      <c r="F138" s="207"/>
      <c r="G138" s="209" t="s">
        <v>298</v>
      </c>
      <c r="H138" s="210"/>
      <c r="I138" s="210"/>
      <c r="J138" s="210"/>
      <c r="K138" s="210"/>
      <c r="L138" s="405"/>
      <c r="M138" s="73"/>
      <c r="N138" s="73"/>
      <c r="O138" s="74"/>
    </row>
    <row r="139" spans="1:15" s="48" customFormat="1" ht="21" customHeight="1" hidden="1">
      <c r="A139" s="515"/>
      <c r="B139" s="515"/>
      <c r="C139" s="515"/>
      <c r="D139" s="516" t="s">
        <v>743</v>
      </c>
      <c r="E139" s="517" t="s">
        <v>183</v>
      </c>
      <c r="F139" s="517"/>
      <c r="G139" s="519" t="s">
        <v>744</v>
      </c>
      <c r="H139" s="518"/>
      <c r="I139" s="518"/>
      <c r="J139" s="518"/>
      <c r="K139" s="518"/>
      <c r="L139" s="405"/>
      <c r="M139" s="73"/>
      <c r="N139" s="73"/>
      <c r="O139" s="74"/>
    </row>
    <row r="140" spans="1:15" s="48" customFormat="1" ht="21" customHeight="1" hidden="1">
      <c r="A140" s="300"/>
      <c r="B140" s="300"/>
      <c r="C140" s="325"/>
      <c r="D140" s="301" t="s">
        <v>358</v>
      </c>
      <c r="E140" s="302" t="s">
        <v>183</v>
      </c>
      <c r="F140" s="303"/>
      <c r="G140" s="407" t="s">
        <v>458</v>
      </c>
      <c r="H140" s="304"/>
      <c r="I140" s="304"/>
      <c r="J140" s="304"/>
      <c r="K140" s="304"/>
      <c r="L140" s="405"/>
      <c r="M140" s="73"/>
      <c r="N140" s="73"/>
      <c r="O140" s="74"/>
    </row>
    <row r="141" spans="1:15" s="48" customFormat="1" ht="21" customHeight="1" hidden="1">
      <c r="A141" s="297"/>
      <c r="B141" s="297"/>
      <c r="C141" s="297"/>
      <c r="D141" s="208" t="s">
        <v>301</v>
      </c>
      <c r="E141" s="207" t="s">
        <v>183</v>
      </c>
      <c r="F141" s="207"/>
      <c r="G141" s="209" t="s">
        <v>298</v>
      </c>
      <c r="H141" s="210"/>
      <c r="I141" s="210"/>
      <c r="J141" s="210"/>
      <c r="K141" s="210"/>
      <c r="L141" s="405"/>
      <c r="M141" s="73"/>
      <c r="N141" s="73"/>
      <c r="O141" s="74"/>
    </row>
    <row r="142" spans="1:15" s="48" customFormat="1" ht="21" customHeight="1" hidden="1">
      <c r="A142" s="515"/>
      <c r="B142" s="515"/>
      <c r="C142" s="515"/>
      <c r="D142" s="516" t="s">
        <v>743</v>
      </c>
      <c r="E142" s="517" t="s">
        <v>183</v>
      </c>
      <c r="F142" s="517"/>
      <c r="G142" s="519" t="s">
        <v>744</v>
      </c>
      <c r="H142" s="518"/>
      <c r="I142" s="518"/>
      <c r="J142" s="518"/>
      <c r="K142" s="518"/>
      <c r="L142" s="405"/>
      <c r="M142" s="73"/>
      <c r="N142" s="73"/>
      <c r="O142" s="74"/>
    </row>
    <row r="143" spans="1:15" s="5" customFormat="1" ht="21" customHeight="1">
      <c r="A143" s="617" t="s">
        <v>234</v>
      </c>
      <c r="B143" s="618"/>
      <c r="C143" s="618"/>
      <c r="D143" s="618"/>
      <c r="E143" s="618"/>
      <c r="F143" s="618"/>
      <c r="G143" s="618"/>
      <c r="H143" s="400"/>
      <c r="I143" s="400"/>
      <c r="J143" s="400"/>
      <c r="K143" s="403"/>
      <c r="L143" s="177"/>
      <c r="M143" s="74"/>
      <c r="N143" s="73"/>
      <c r="O143" s="74"/>
    </row>
    <row r="144" spans="1:15" s="5" customFormat="1" ht="21" customHeight="1">
      <c r="A144" s="635" t="s">
        <v>250</v>
      </c>
      <c r="B144" s="618"/>
      <c r="C144" s="618"/>
      <c r="D144" s="618"/>
      <c r="E144" s="618"/>
      <c r="F144" s="618"/>
      <c r="G144" s="618"/>
      <c r="H144" s="618"/>
      <c r="I144" s="618"/>
      <c r="J144" s="618"/>
      <c r="K144" s="401"/>
      <c r="L144" s="177"/>
      <c r="M144" s="74"/>
      <c r="N144" s="73"/>
      <c r="O144" s="74"/>
    </row>
    <row r="145" spans="1:15" s="17" customFormat="1" ht="22.5" customHeight="1">
      <c r="A145" s="1"/>
      <c r="B145" s="1"/>
      <c r="C145" s="1"/>
      <c r="D145" s="1"/>
      <c r="E145" s="1"/>
      <c r="F145" s="1"/>
      <c r="G145" s="1"/>
      <c r="H145" s="1"/>
      <c r="I145" s="1"/>
      <c r="J145" s="16"/>
      <c r="K145" s="1"/>
      <c r="L145" s="74"/>
      <c r="M145" s="74"/>
      <c r="N145" s="73"/>
      <c r="O145" s="74"/>
    </row>
    <row r="146" spans="1:15" s="17" customFormat="1" ht="21" customHeight="1">
      <c r="A146" s="636" t="s">
        <v>64</v>
      </c>
      <c r="B146" s="637"/>
      <c r="C146" s="637"/>
      <c r="D146" s="637"/>
      <c r="E146" s="637"/>
      <c r="F146" s="637"/>
      <c r="G146" s="637"/>
      <c r="H146" s="637"/>
      <c r="I146" s="637"/>
      <c r="J146" s="637"/>
      <c r="K146" s="638"/>
      <c r="L146" s="31"/>
      <c r="M146" s="74"/>
      <c r="N146" s="73"/>
      <c r="O146" s="74"/>
    </row>
    <row r="147" spans="1:15" s="5" customFormat="1" ht="21" customHeight="1">
      <c r="A147" s="601" t="s">
        <v>104</v>
      </c>
      <c r="B147" s="622" t="s">
        <v>105</v>
      </c>
      <c r="C147" s="601" t="s">
        <v>106</v>
      </c>
      <c r="D147" s="622" t="s">
        <v>107</v>
      </c>
      <c r="E147" s="622" t="s">
        <v>108</v>
      </c>
      <c r="F147" s="601" t="s">
        <v>109</v>
      </c>
      <c r="G147" s="601" t="s">
        <v>110</v>
      </c>
      <c r="H147" s="622" t="s">
        <v>111</v>
      </c>
      <c r="I147" s="631" t="s">
        <v>115</v>
      </c>
      <c r="J147" s="632"/>
      <c r="K147" s="633"/>
      <c r="L147" s="1"/>
      <c r="M147" s="74"/>
      <c r="N147" s="73"/>
      <c r="O147" s="74"/>
    </row>
    <row r="148" spans="1:16" s="5" customFormat="1" ht="21" customHeight="1">
      <c r="A148" s="602"/>
      <c r="B148" s="623"/>
      <c r="C148" s="602"/>
      <c r="D148" s="623"/>
      <c r="E148" s="623"/>
      <c r="F148" s="602"/>
      <c r="G148" s="602"/>
      <c r="H148" s="623"/>
      <c r="I148" s="100" t="s">
        <v>122</v>
      </c>
      <c r="J148" s="100" t="s">
        <v>123</v>
      </c>
      <c r="K148" s="100" t="s">
        <v>339</v>
      </c>
      <c r="L148" s="74"/>
      <c r="M148" s="73"/>
      <c r="N148" s="74"/>
      <c r="O148" s="17"/>
      <c r="P148" s="17"/>
    </row>
    <row r="149" spans="1:16" s="178" customFormat="1" ht="19.5" customHeight="1">
      <c r="A149" s="449" t="s">
        <v>604</v>
      </c>
      <c r="B149" s="450" t="s">
        <v>386</v>
      </c>
      <c r="C149" s="450" t="s">
        <v>432</v>
      </c>
      <c r="D149" s="451" t="s">
        <v>220</v>
      </c>
      <c r="E149" s="285" t="s">
        <v>179</v>
      </c>
      <c r="F149" s="285" t="s">
        <v>593</v>
      </c>
      <c r="G149" s="286" t="s">
        <v>52</v>
      </c>
      <c r="H149" s="293" t="s">
        <v>542</v>
      </c>
      <c r="I149" s="293" t="s">
        <v>649</v>
      </c>
      <c r="J149" s="293" t="s">
        <v>642</v>
      </c>
      <c r="K149" s="293" t="s">
        <v>650</v>
      </c>
      <c r="L149" s="74"/>
      <c r="M149" s="73"/>
      <c r="N149" s="74"/>
      <c r="O149" s="5"/>
      <c r="P149" s="5"/>
    </row>
    <row r="150" spans="1:16" s="178" customFormat="1" ht="19.5" customHeight="1">
      <c r="A150" s="287" t="s">
        <v>633</v>
      </c>
      <c r="B150" s="288" t="s">
        <v>634</v>
      </c>
      <c r="C150" s="289" t="s">
        <v>771</v>
      </c>
      <c r="D150" s="290" t="s">
        <v>253</v>
      </c>
      <c r="E150" s="291" t="s">
        <v>179</v>
      </c>
      <c r="F150" s="291" t="s">
        <v>638</v>
      </c>
      <c r="G150" s="292" t="s">
        <v>325</v>
      </c>
      <c r="H150" s="306" t="s">
        <v>642</v>
      </c>
      <c r="I150" s="307" t="s">
        <v>643</v>
      </c>
      <c r="J150" s="307" t="s">
        <v>656</v>
      </c>
      <c r="K150" s="307" t="s">
        <v>251</v>
      </c>
      <c r="L150" s="74"/>
      <c r="M150" s="73"/>
      <c r="N150" s="74"/>
      <c r="O150" s="5"/>
      <c r="P150" s="5"/>
    </row>
    <row r="151" spans="1:16" s="178" customFormat="1" ht="19.5" customHeight="1">
      <c r="A151" s="406" t="s">
        <v>696</v>
      </c>
      <c r="B151" s="284" t="s">
        <v>697</v>
      </c>
      <c r="C151" s="284" t="s">
        <v>436</v>
      </c>
      <c r="D151" s="284" t="s">
        <v>541</v>
      </c>
      <c r="E151" s="284" t="s">
        <v>179</v>
      </c>
      <c r="F151" s="284" t="s">
        <v>704</v>
      </c>
      <c r="G151" s="500" t="s">
        <v>705</v>
      </c>
      <c r="H151" s="305" t="s">
        <v>641</v>
      </c>
      <c r="I151" s="305" t="s">
        <v>655</v>
      </c>
      <c r="J151" s="305" t="s">
        <v>643</v>
      </c>
      <c r="K151" s="305" t="s">
        <v>65</v>
      </c>
      <c r="L151" s="74"/>
      <c r="M151" s="73"/>
      <c r="N151" s="74"/>
      <c r="O151" s="17"/>
      <c r="P151" s="17"/>
    </row>
    <row r="152" spans="1:16" s="178" customFormat="1" ht="19.5" customHeight="1">
      <c r="A152" s="449" t="s">
        <v>409</v>
      </c>
      <c r="B152" s="450" t="s">
        <v>398</v>
      </c>
      <c r="C152" s="450" t="s">
        <v>397</v>
      </c>
      <c r="D152" s="451" t="s">
        <v>220</v>
      </c>
      <c r="E152" s="285" t="s">
        <v>179</v>
      </c>
      <c r="F152" s="285" t="s">
        <v>557</v>
      </c>
      <c r="G152" s="286" t="s">
        <v>52</v>
      </c>
      <c r="H152" s="293" t="s">
        <v>643</v>
      </c>
      <c r="I152" s="293" t="s">
        <v>651</v>
      </c>
      <c r="J152" s="293" t="s">
        <v>645</v>
      </c>
      <c r="K152" s="293" t="s">
        <v>652</v>
      </c>
      <c r="L152" s="74"/>
      <c r="M152" s="73"/>
      <c r="N152" s="74"/>
      <c r="O152" s="5"/>
      <c r="P152" s="5"/>
    </row>
    <row r="153" spans="1:16" s="178" customFormat="1" ht="19.5" customHeight="1">
      <c r="A153" s="287" t="s">
        <v>585</v>
      </c>
      <c r="B153" s="288" t="s">
        <v>586</v>
      </c>
      <c r="C153" s="289" t="s">
        <v>635</v>
      </c>
      <c r="D153" s="290" t="s">
        <v>253</v>
      </c>
      <c r="E153" s="291" t="s">
        <v>179</v>
      </c>
      <c r="F153" s="291" t="s">
        <v>639</v>
      </c>
      <c r="G153" s="292" t="s">
        <v>325</v>
      </c>
      <c r="H153" s="306" t="s">
        <v>645</v>
      </c>
      <c r="I153" s="307" t="s">
        <v>646</v>
      </c>
      <c r="J153" s="307" t="s">
        <v>658</v>
      </c>
      <c r="K153" s="307" t="s">
        <v>251</v>
      </c>
      <c r="L153" s="74"/>
      <c r="M153" s="73"/>
      <c r="N153" s="74"/>
      <c r="O153" s="5"/>
      <c r="P153" s="5"/>
    </row>
    <row r="154" spans="1:16" s="178" customFormat="1" ht="19.5" customHeight="1">
      <c r="A154" s="406" t="s">
        <v>604</v>
      </c>
      <c r="B154" s="284" t="s">
        <v>386</v>
      </c>
      <c r="C154" s="284" t="s">
        <v>435</v>
      </c>
      <c r="D154" s="284" t="s">
        <v>541</v>
      </c>
      <c r="E154" s="284" t="s">
        <v>179</v>
      </c>
      <c r="F154" s="284" t="s">
        <v>706</v>
      </c>
      <c r="G154" s="500" t="s">
        <v>705</v>
      </c>
      <c r="H154" s="305" t="s">
        <v>644</v>
      </c>
      <c r="I154" s="305" t="s">
        <v>657</v>
      </c>
      <c r="J154" s="305" t="s">
        <v>646</v>
      </c>
      <c r="K154" s="305" t="s">
        <v>65</v>
      </c>
      <c r="L154" s="74"/>
      <c r="M154" s="73"/>
      <c r="N154" s="74"/>
      <c r="O154" s="17"/>
      <c r="P154" s="17"/>
    </row>
    <row r="155" spans="1:16" s="178" customFormat="1" ht="19.5" customHeight="1">
      <c r="A155" s="449" t="s">
        <v>605</v>
      </c>
      <c r="B155" s="450" t="s">
        <v>816</v>
      </c>
      <c r="C155" s="450" t="s">
        <v>698</v>
      </c>
      <c r="D155" s="451" t="s">
        <v>220</v>
      </c>
      <c r="E155" s="285" t="s">
        <v>179</v>
      </c>
      <c r="F155" s="285" t="s">
        <v>559</v>
      </c>
      <c r="G155" s="286" t="s">
        <v>52</v>
      </c>
      <c r="H155" s="293" t="s">
        <v>646</v>
      </c>
      <c r="I155" s="293" t="s">
        <v>653</v>
      </c>
      <c r="J155" s="293" t="s">
        <v>648</v>
      </c>
      <c r="K155" s="293" t="s">
        <v>654</v>
      </c>
      <c r="L155" s="74"/>
      <c r="M155" s="73"/>
      <c r="N155" s="74"/>
      <c r="O155" s="5"/>
      <c r="P155" s="5"/>
    </row>
    <row r="156" spans="1:16" s="178" customFormat="1" ht="19.5" customHeight="1">
      <c r="A156" s="287" t="s">
        <v>636</v>
      </c>
      <c r="B156" s="288" t="s">
        <v>637</v>
      </c>
      <c r="C156" s="289" t="s">
        <v>694</v>
      </c>
      <c r="D156" s="290" t="s">
        <v>253</v>
      </c>
      <c r="E156" s="291" t="s">
        <v>179</v>
      </c>
      <c r="F156" s="291" t="s">
        <v>640</v>
      </c>
      <c r="G156" s="292" t="s">
        <v>325</v>
      </c>
      <c r="H156" s="306" t="s">
        <v>648</v>
      </c>
      <c r="I156" s="307" t="s">
        <v>660</v>
      </c>
      <c r="J156" s="307" t="s">
        <v>661</v>
      </c>
      <c r="K156" s="307" t="s">
        <v>251</v>
      </c>
      <c r="L156" s="74"/>
      <c r="M156" s="73"/>
      <c r="N156" s="74"/>
      <c r="O156" s="5"/>
      <c r="P156" s="5"/>
    </row>
    <row r="157" spans="1:16" s="178" customFormat="1" ht="19.5" customHeight="1">
      <c r="A157" s="406" t="s">
        <v>409</v>
      </c>
      <c r="B157" s="284" t="s">
        <v>398</v>
      </c>
      <c r="C157" s="284" t="s">
        <v>399</v>
      </c>
      <c r="D157" s="284" t="s">
        <v>541</v>
      </c>
      <c r="E157" s="284" t="s">
        <v>179</v>
      </c>
      <c r="F157" s="284" t="s">
        <v>707</v>
      </c>
      <c r="G157" s="500" t="s">
        <v>705</v>
      </c>
      <c r="H157" s="305" t="s">
        <v>647</v>
      </c>
      <c r="I157" s="305" t="s">
        <v>659</v>
      </c>
      <c r="J157" s="305" t="s">
        <v>660</v>
      </c>
      <c r="K157" s="305" t="s">
        <v>65</v>
      </c>
      <c r="L157" s="74"/>
      <c r="M157" s="73"/>
      <c r="N157" s="74"/>
      <c r="O157" s="17"/>
      <c r="P157" s="17"/>
    </row>
    <row r="158" spans="1:16" s="178" customFormat="1" ht="19.5" customHeight="1">
      <c r="A158" s="449" t="s">
        <v>696</v>
      </c>
      <c r="B158" s="450" t="s">
        <v>697</v>
      </c>
      <c r="C158" s="450" t="s">
        <v>698</v>
      </c>
      <c r="D158" s="451" t="s">
        <v>220</v>
      </c>
      <c r="E158" s="285" t="s">
        <v>179</v>
      </c>
      <c r="F158" s="285" t="s">
        <v>561</v>
      </c>
      <c r="G158" s="286" t="s">
        <v>52</v>
      </c>
      <c r="H158" s="293" t="s">
        <v>660</v>
      </c>
      <c r="I158" s="293" t="s">
        <v>701</v>
      </c>
      <c r="J158" s="293" t="s">
        <v>702</v>
      </c>
      <c r="K158" s="293" t="s">
        <v>703</v>
      </c>
      <c r="L158" s="74"/>
      <c r="M158" s="73"/>
      <c r="N158" s="74"/>
      <c r="O158" s="5"/>
      <c r="P158" s="5"/>
    </row>
    <row r="159" spans="1:16" s="178" customFormat="1" ht="19.5" customHeight="1">
      <c r="A159" s="287" t="s">
        <v>351</v>
      </c>
      <c r="B159" s="288" t="s">
        <v>352</v>
      </c>
      <c r="C159" s="289" t="s">
        <v>823</v>
      </c>
      <c r="D159" s="290" t="s">
        <v>253</v>
      </c>
      <c r="E159" s="291" t="s">
        <v>179</v>
      </c>
      <c r="F159" s="291" t="s">
        <v>827</v>
      </c>
      <c r="G159" s="292" t="s">
        <v>325</v>
      </c>
      <c r="H159" s="306" t="s">
        <v>702</v>
      </c>
      <c r="I159" s="307" t="s">
        <v>832</v>
      </c>
      <c r="J159" s="307" t="s">
        <v>850</v>
      </c>
      <c r="K159" s="307" t="s">
        <v>251</v>
      </c>
      <c r="L159" s="74"/>
      <c r="M159" s="73"/>
      <c r="N159" s="74"/>
      <c r="O159" s="5"/>
      <c r="P159" s="5"/>
    </row>
    <row r="160" spans="1:16" s="178" customFormat="1" ht="19.5" customHeight="1">
      <c r="A160" s="406" t="s">
        <v>605</v>
      </c>
      <c r="B160" s="284" t="s">
        <v>816</v>
      </c>
      <c r="C160" s="284" t="s">
        <v>820</v>
      </c>
      <c r="D160" s="284" t="s">
        <v>541</v>
      </c>
      <c r="E160" s="284" t="s">
        <v>179</v>
      </c>
      <c r="F160" s="284" t="s">
        <v>747</v>
      </c>
      <c r="G160" s="500" t="s">
        <v>705</v>
      </c>
      <c r="H160" s="305" t="s">
        <v>831</v>
      </c>
      <c r="I160" s="305" t="s">
        <v>842</v>
      </c>
      <c r="J160" s="305" t="s">
        <v>832</v>
      </c>
      <c r="K160" s="305" t="s">
        <v>65</v>
      </c>
      <c r="L160" s="74"/>
      <c r="M160" s="73"/>
      <c r="N160" s="74"/>
      <c r="O160" s="17"/>
      <c r="P160" s="17"/>
    </row>
    <row r="161" spans="1:16" s="178" customFormat="1" ht="19.5" customHeight="1">
      <c r="A161" s="449" t="s">
        <v>409</v>
      </c>
      <c r="B161" s="450" t="s">
        <v>398</v>
      </c>
      <c r="C161" s="450" t="s">
        <v>432</v>
      </c>
      <c r="D161" s="451" t="s">
        <v>220</v>
      </c>
      <c r="E161" s="285" t="s">
        <v>179</v>
      </c>
      <c r="F161" s="285" t="s">
        <v>563</v>
      </c>
      <c r="G161" s="286" t="s">
        <v>52</v>
      </c>
      <c r="H161" s="293" t="s">
        <v>832</v>
      </c>
      <c r="I161" s="293" t="s">
        <v>843</v>
      </c>
      <c r="J161" s="293" t="s">
        <v>833</v>
      </c>
      <c r="K161" s="293" t="s">
        <v>834</v>
      </c>
      <c r="L161" s="74"/>
      <c r="M161" s="73"/>
      <c r="N161" s="74"/>
      <c r="O161" s="5"/>
      <c r="P161" s="5"/>
    </row>
    <row r="162" spans="1:16" s="178" customFormat="1" ht="19.5" customHeight="1">
      <c r="A162" s="287" t="s">
        <v>633</v>
      </c>
      <c r="B162" s="288" t="s">
        <v>634</v>
      </c>
      <c r="C162" s="289" t="s">
        <v>824</v>
      </c>
      <c r="D162" s="290" t="s">
        <v>253</v>
      </c>
      <c r="E162" s="291" t="s">
        <v>179</v>
      </c>
      <c r="F162" s="291" t="s">
        <v>828</v>
      </c>
      <c r="G162" s="292" t="s">
        <v>325</v>
      </c>
      <c r="H162" s="306" t="s">
        <v>833</v>
      </c>
      <c r="I162" s="307" t="s">
        <v>835</v>
      </c>
      <c r="J162" s="307" t="s">
        <v>851</v>
      </c>
      <c r="K162" s="307" t="s">
        <v>251</v>
      </c>
      <c r="L162" s="74"/>
      <c r="M162" s="73"/>
      <c r="N162" s="74"/>
      <c r="O162" s="5"/>
      <c r="P162" s="5"/>
    </row>
    <row r="163" spans="1:16" s="178" customFormat="1" ht="19.5" customHeight="1">
      <c r="A163" s="406" t="s">
        <v>605</v>
      </c>
      <c r="B163" s="284" t="s">
        <v>816</v>
      </c>
      <c r="C163" s="284" t="s">
        <v>821</v>
      </c>
      <c r="D163" s="284" t="s">
        <v>541</v>
      </c>
      <c r="E163" s="284" t="s">
        <v>179</v>
      </c>
      <c r="F163" s="284" t="s">
        <v>811</v>
      </c>
      <c r="G163" s="500" t="s">
        <v>705</v>
      </c>
      <c r="H163" s="305" t="s">
        <v>834</v>
      </c>
      <c r="I163" s="305" t="s">
        <v>844</v>
      </c>
      <c r="J163" s="305" t="s">
        <v>835</v>
      </c>
      <c r="K163" s="305" t="s">
        <v>65</v>
      </c>
      <c r="L163" s="74"/>
      <c r="M163" s="73"/>
      <c r="N163" s="74"/>
      <c r="O163" s="17"/>
      <c r="P163" s="17"/>
    </row>
    <row r="164" spans="1:16" s="178" customFormat="1" ht="19.5" customHeight="1">
      <c r="A164" s="449" t="s">
        <v>822</v>
      </c>
      <c r="B164" s="450" t="s">
        <v>817</v>
      </c>
      <c r="C164" s="450" t="s">
        <v>818</v>
      </c>
      <c r="D164" s="451" t="s">
        <v>220</v>
      </c>
      <c r="E164" s="285" t="s">
        <v>179</v>
      </c>
      <c r="F164" s="285" t="s">
        <v>573</v>
      </c>
      <c r="G164" s="286" t="s">
        <v>52</v>
      </c>
      <c r="H164" s="293" t="s">
        <v>835</v>
      </c>
      <c r="I164" s="293" t="s">
        <v>845</v>
      </c>
      <c r="J164" s="293" t="s">
        <v>836</v>
      </c>
      <c r="K164" s="293" t="s">
        <v>837</v>
      </c>
      <c r="L164" s="74"/>
      <c r="M164" s="73"/>
      <c r="N164" s="74"/>
      <c r="O164" s="5"/>
      <c r="P164" s="5"/>
    </row>
    <row r="165" spans="1:16" s="178" customFormat="1" ht="19.5" customHeight="1">
      <c r="A165" s="287" t="s">
        <v>585</v>
      </c>
      <c r="B165" s="288" t="s">
        <v>586</v>
      </c>
      <c r="C165" s="289" t="s">
        <v>825</v>
      </c>
      <c r="D165" s="290" t="s">
        <v>253</v>
      </c>
      <c r="E165" s="291" t="s">
        <v>179</v>
      </c>
      <c r="F165" s="291" t="s">
        <v>829</v>
      </c>
      <c r="G165" s="292" t="s">
        <v>325</v>
      </c>
      <c r="H165" s="306" t="s">
        <v>836</v>
      </c>
      <c r="I165" s="307" t="s">
        <v>838</v>
      </c>
      <c r="J165" s="307" t="s">
        <v>852</v>
      </c>
      <c r="K165" s="307" t="s">
        <v>251</v>
      </c>
      <c r="L165" s="74"/>
      <c r="M165" s="73"/>
      <c r="N165" s="74"/>
      <c r="O165" s="5"/>
      <c r="P165" s="5"/>
    </row>
    <row r="166" spans="1:16" s="178" customFormat="1" ht="19.5" customHeight="1">
      <c r="A166" s="406" t="s">
        <v>409</v>
      </c>
      <c r="B166" s="284" t="s">
        <v>398</v>
      </c>
      <c r="C166" s="284" t="s">
        <v>435</v>
      </c>
      <c r="D166" s="284" t="s">
        <v>541</v>
      </c>
      <c r="E166" s="284" t="s">
        <v>179</v>
      </c>
      <c r="F166" s="284" t="s">
        <v>767</v>
      </c>
      <c r="G166" s="500" t="s">
        <v>705</v>
      </c>
      <c r="H166" s="305" t="s">
        <v>837</v>
      </c>
      <c r="I166" s="305" t="s">
        <v>846</v>
      </c>
      <c r="J166" s="305" t="s">
        <v>838</v>
      </c>
      <c r="K166" s="305" t="s">
        <v>65</v>
      </c>
      <c r="L166" s="74"/>
      <c r="M166" s="73"/>
      <c r="N166" s="74"/>
      <c r="O166" s="17"/>
      <c r="P166" s="17"/>
    </row>
    <row r="167" spans="1:16" s="178" customFormat="1" ht="19.5" customHeight="1">
      <c r="A167" s="449" t="s">
        <v>605</v>
      </c>
      <c r="B167" s="450" t="s">
        <v>816</v>
      </c>
      <c r="C167" s="450" t="s">
        <v>819</v>
      </c>
      <c r="D167" s="451" t="s">
        <v>220</v>
      </c>
      <c r="E167" s="285" t="s">
        <v>179</v>
      </c>
      <c r="F167" s="285" t="s">
        <v>575</v>
      </c>
      <c r="G167" s="286" t="s">
        <v>52</v>
      </c>
      <c r="H167" s="293" t="s">
        <v>838</v>
      </c>
      <c r="I167" s="293" t="s">
        <v>847</v>
      </c>
      <c r="J167" s="293" t="s">
        <v>839</v>
      </c>
      <c r="K167" s="293" t="s">
        <v>840</v>
      </c>
      <c r="L167" s="74"/>
      <c r="M167" s="73"/>
      <c r="N167" s="74"/>
      <c r="O167" s="5"/>
      <c r="P167" s="5"/>
    </row>
    <row r="168" spans="1:16" s="178" customFormat="1" ht="19.5" customHeight="1">
      <c r="A168" s="287" t="s">
        <v>636</v>
      </c>
      <c r="B168" s="288" t="s">
        <v>637</v>
      </c>
      <c r="C168" s="289" t="s">
        <v>826</v>
      </c>
      <c r="D168" s="290" t="s">
        <v>253</v>
      </c>
      <c r="E168" s="291" t="s">
        <v>179</v>
      </c>
      <c r="F168" s="291" t="s">
        <v>830</v>
      </c>
      <c r="G168" s="292" t="s">
        <v>325</v>
      </c>
      <c r="H168" s="306" t="s">
        <v>839</v>
      </c>
      <c r="I168" s="307" t="s">
        <v>841</v>
      </c>
      <c r="J168" s="307" t="s">
        <v>853</v>
      </c>
      <c r="K168" s="307" t="s">
        <v>251</v>
      </c>
      <c r="L168" s="74"/>
      <c r="M168" s="73"/>
      <c r="N168" s="74"/>
      <c r="O168" s="5"/>
      <c r="P168" s="5"/>
    </row>
    <row r="169" spans="1:16" s="178" customFormat="1" ht="19.5" customHeight="1">
      <c r="A169" s="406" t="s">
        <v>822</v>
      </c>
      <c r="B169" s="284" t="s">
        <v>817</v>
      </c>
      <c r="C169" s="284" t="s">
        <v>397</v>
      </c>
      <c r="D169" s="284" t="s">
        <v>541</v>
      </c>
      <c r="E169" s="284" t="s">
        <v>179</v>
      </c>
      <c r="F169" s="284" t="s">
        <v>812</v>
      </c>
      <c r="G169" s="500" t="s">
        <v>705</v>
      </c>
      <c r="H169" s="305" t="s">
        <v>840</v>
      </c>
      <c r="I169" s="305" t="s">
        <v>848</v>
      </c>
      <c r="J169" s="305" t="s">
        <v>841</v>
      </c>
      <c r="K169" s="305" t="s">
        <v>65</v>
      </c>
      <c r="L169" s="74"/>
      <c r="M169" s="73"/>
      <c r="N169" s="74"/>
      <c r="O169" s="17"/>
      <c r="P169" s="17"/>
    </row>
    <row r="170" spans="1:16" s="178" customFormat="1" ht="19.5" customHeight="1">
      <c r="A170" s="449" t="s">
        <v>409</v>
      </c>
      <c r="B170" s="450" t="s">
        <v>398</v>
      </c>
      <c r="C170" s="450" t="s">
        <v>436</v>
      </c>
      <c r="D170" s="451" t="s">
        <v>220</v>
      </c>
      <c r="E170" s="285" t="s">
        <v>179</v>
      </c>
      <c r="F170" s="285" t="s">
        <v>577</v>
      </c>
      <c r="G170" s="286" t="s">
        <v>52</v>
      </c>
      <c r="H170" s="293" t="s">
        <v>841</v>
      </c>
      <c r="I170" s="293" t="s">
        <v>849</v>
      </c>
      <c r="J170" s="293" t="s">
        <v>854</v>
      </c>
      <c r="K170" s="293" t="s">
        <v>855</v>
      </c>
      <c r="L170" s="74"/>
      <c r="M170" s="73"/>
      <c r="N170" s="74"/>
      <c r="O170" s="5"/>
      <c r="P170" s="5"/>
    </row>
    <row r="171" spans="1:17" s="178" customFormat="1" ht="19.5" customHeight="1">
      <c r="A171" s="608" t="s">
        <v>257</v>
      </c>
      <c r="B171" s="609"/>
      <c r="C171" s="609"/>
      <c r="D171" s="609"/>
      <c r="E171" s="609"/>
      <c r="F171" s="609"/>
      <c r="G171" s="609"/>
      <c r="H171" s="609"/>
      <c r="I171" s="609"/>
      <c r="J171" s="609"/>
      <c r="K171" s="610"/>
      <c r="L171" s="31"/>
      <c r="M171" s="74"/>
      <c r="N171" s="73"/>
      <c r="O171" s="74"/>
      <c r="P171" s="17"/>
      <c r="Q171" s="17"/>
    </row>
    <row r="172" spans="1:17" ht="21" customHeight="1">
      <c r="A172" s="619" t="s">
        <v>256</v>
      </c>
      <c r="B172" s="620"/>
      <c r="C172" s="620"/>
      <c r="D172" s="620"/>
      <c r="E172" s="620"/>
      <c r="F172" s="620"/>
      <c r="G172" s="620"/>
      <c r="H172" s="620"/>
      <c r="I172" s="620"/>
      <c r="J172" s="620"/>
      <c r="K172" s="621"/>
      <c r="M172" s="74"/>
      <c r="N172" s="73"/>
      <c r="O172" s="74"/>
      <c r="P172" s="5"/>
      <c r="Q172" s="5"/>
    </row>
    <row r="173" spans="1:17" s="233" customFormat="1" ht="21.75" customHeight="1">
      <c r="A173" s="236"/>
      <c r="B173" s="237"/>
      <c r="C173" s="238"/>
      <c r="D173" s="231"/>
      <c r="E173" s="231"/>
      <c r="F173" s="231"/>
      <c r="G173" s="231"/>
      <c r="H173" s="231"/>
      <c r="I173" s="231"/>
      <c r="J173" s="231"/>
      <c r="K173" s="232"/>
      <c r="L173" s="232"/>
      <c r="M173" s="54"/>
      <c r="N173" s="54"/>
      <c r="O173" s="54"/>
      <c r="P173" s="31"/>
      <c r="Q173" s="31"/>
    </row>
    <row r="174" spans="1:15" s="5" customFormat="1" ht="15.75">
      <c r="A174" s="234" t="s">
        <v>61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48"/>
      <c r="N174" s="48"/>
      <c r="O174" s="48"/>
    </row>
    <row r="175" spans="1:17" s="5" customFormat="1" ht="15.75">
      <c r="A175" s="600" t="s">
        <v>0</v>
      </c>
      <c r="B175" s="605" t="s">
        <v>1</v>
      </c>
      <c r="C175" s="600" t="s">
        <v>2</v>
      </c>
      <c r="D175" s="605" t="s">
        <v>3</v>
      </c>
      <c r="E175" s="605" t="s">
        <v>4</v>
      </c>
      <c r="F175" s="600" t="s">
        <v>5</v>
      </c>
      <c r="G175" s="600" t="s">
        <v>6</v>
      </c>
      <c r="H175" s="605" t="s">
        <v>21</v>
      </c>
      <c r="I175" s="605" t="s">
        <v>36</v>
      </c>
      <c r="J175" s="605" t="s">
        <v>37</v>
      </c>
      <c r="K175" s="600" t="s">
        <v>25</v>
      </c>
      <c r="L175" s="585" t="s">
        <v>8</v>
      </c>
      <c r="M175" s="568" t="s">
        <v>37</v>
      </c>
      <c r="N175" s="69" t="s">
        <v>38</v>
      </c>
      <c r="O175" s="69" t="s">
        <v>9</v>
      </c>
      <c r="P175" s="1"/>
      <c r="Q175" s="1"/>
    </row>
    <row r="176" spans="1:17" s="5" customFormat="1" ht="16.5">
      <c r="A176" s="600"/>
      <c r="B176" s="605"/>
      <c r="C176" s="600"/>
      <c r="D176" s="605"/>
      <c r="E176" s="605"/>
      <c r="F176" s="600"/>
      <c r="G176" s="600"/>
      <c r="H176" s="605"/>
      <c r="I176" s="605"/>
      <c r="J176" s="605"/>
      <c r="K176" s="600"/>
      <c r="L176" s="586"/>
      <c r="M176" s="569"/>
      <c r="N176" s="69" t="s">
        <v>33</v>
      </c>
      <c r="O176" s="69" t="s">
        <v>39</v>
      </c>
      <c r="P176" s="179"/>
      <c r="Q176" s="179"/>
    </row>
    <row r="177" spans="1:15" s="27" customFormat="1" ht="16.5" customHeight="1">
      <c r="A177" s="101" t="s">
        <v>522</v>
      </c>
      <c r="B177" s="101" t="s">
        <v>523</v>
      </c>
      <c r="C177" s="101" t="s">
        <v>753</v>
      </c>
      <c r="D177" s="101" t="s">
        <v>180</v>
      </c>
      <c r="E177" s="101" t="s">
        <v>24</v>
      </c>
      <c r="F177" s="102">
        <v>44997</v>
      </c>
      <c r="G177" s="103" t="s">
        <v>297</v>
      </c>
      <c r="H177" s="101">
        <v>45001</v>
      </c>
      <c r="I177" s="101">
        <v>45002</v>
      </c>
      <c r="J177" s="104" t="s">
        <v>40</v>
      </c>
      <c r="K177" s="105" t="s">
        <v>252</v>
      </c>
      <c r="L177" s="105" t="s">
        <v>99</v>
      </c>
      <c r="M177" s="60" t="s">
        <v>40</v>
      </c>
      <c r="N177" s="61" t="s">
        <v>99</v>
      </c>
      <c r="O177" s="61" t="s">
        <v>99</v>
      </c>
    </row>
    <row r="178" spans="1:15" s="27" customFormat="1" ht="16.5" customHeight="1">
      <c r="A178" s="101" t="s">
        <v>754</v>
      </c>
      <c r="B178" s="101" t="s">
        <v>755</v>
      </c>
      <c r="C178" s="101" t="s">
        <v>756</v>
      </c>
      <c r="D178" s="101" t="s">
        <v>180</v>
      </c>
      <c r="E178" s="101" t="s">
        <v>24</v>
      </c>
      <c r="F178" s="102">
        <v>45004</v>
      </c>
      <c r="G178" s="101" t="s">
        <v>297</v>
      </c>
      <c r="H178" s="101">
        <v>45006</v>
      </c>
      <c r="I178" s="101">
        <v>45007</v>
      </c>
      <c r="J178" s="104" t="s">
        <v>40</v>
      </c>
      <c r="K178" s="105" t="s">
        <v>252</v>
      </c>
      <c r="L178" s="105" t="s">
        <v>99</v>
      </c>
      <c r="M178" s="60" t="s">
        <v>40</v>
      </c>
      <c r="N178" s="61" t="s">
        <v>99</v>
      </c>
      <c r="O178" s="61" t="s">
        <v>99</v>
      </c>
    </row>
    <row r="179" spans="1:15" s="27" customFormat="1" ht="16.5" customHeight="1">
      <c r="A179" s="101" t="s">
        <v>522</v>
      </c>
      <c r="B179" s="101" t="s">
        <v>523</v>
      </c>
      <c r="C179" s="101" t="s">
        <v>757</v>
      </c>
      <c r="D179" s="101" t="s">
        <v>180</v>
      </c>
      <c r="E179" s="101" t="s">
        <v>24</v>
      </c>
      <c r="F179" s="102">
        <v>45011</v>
      </c>
      <c r="G179" s="101" t="s">
        <v>297</v>
      </c>
      <c r="H179" s="101">
        <v>45013</v>
      </c>
      <c r="I179" s="101">
        <v>45014</v>
      </c>
      <c r="J179" s="104" t="s">
        <v>40</v>
      </c>
      <c r="K179" s="105" t="s">
        <v>252</v>
      </c>
      <c r="L179" s="105" t="s">
        <v>99</v>
      </c>
      <c r="M179" s="60" t="s">
        <v>40</v>
      </c>
      <c r="N179" s="61" t="s">
        <v>99</v>
      </c>
      <c r="O179" s="61" t="s">
        <v>99</v>
      </c>
    </row>
    <row r="180" spans="1:15" s="27" customFormat="1" ht="16.5" customHeight="1">
      <c r="A180" s="101" t="s">
        <v>754</v>
      </c>
      <c r="B180" s="101" t="s">
        <v>755</v>
      </c>
      <c r="C180" s="101" t="s">
        <v>758</v>
      </c>
      <c r="D180" s="101" t="s">
        <v>180</v>
      </c>
      <c r="E180" s="101" t="s">
        <v>24</v>
      </c>
      <c r="F180" s="102">
        <v>45018</v>
      </c>
      <c r="G180" s="101" t="s">
        <v>297</v>
      </c>
      <c r="H180" s="101">
        <v>45020</v>
      </c>
      <c r="I180" s="101">
        <v>45021</v>
      </c>
      <c r="J180" s="104" t="s">
        <v>40</v>
      </c>
      <c r="K180" s="105" t="s">
        <v>252</v>
      </c>
      <c r="L180" s="105" t="s">
        <v>99</v>
      </c>
      <c r="M180" s="60" t="s">
        <v>40</v>
      </c>
      <c r="N180" s="61" t="s">
        <v>99</v>
      </c>
      <c r="O180" s="61" t="s">
        <v>99</v>
      </c>
    </row>
    <row r="181" spans="1:17" s="27" customFormat="1" ht="15">
      <c r="A181" s="106" t="s">
        <v>121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8"/>
      <c r="N181" s="108"/>
      <c r="O181" s="109"/>
      <c r="P181" s="39"/>
      <c r="Q181" s="39"/>
    </row>
    <row r="182" spans="1:15" s="27" customFormat="1" ht="15.75">
      <c r="A182" s="110" t="s">
        <v>255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2"/>
      <c r="N182" s="112"/>
      <c r="O182" s="113"/>
    </row>
    <row r="183" spans="1:17" s="5" customFormat="1" ht="22.5" customHeight="1">
      <c r="A183" s="29"/>
      <c r="B183" s="30"/>
      <c r="C183" s="30"/>
      <c r="D183" s="30"/>
      <c r="E183" s="30"/>
      <c r="F183" s="30"/>
      <c r="G183" s="30"/>
      <c r="H183" s="30"/>
      <c r="I183" s="30"/>
      <c r="J183" s="1"/>
      <c r="K183" s="1"/>
      <c r="L183" s="1"/>
      <c r="M183" s="76"/>
      <c r="N183" s="53"/>
      <c r="O183" s="53"/>
      <c r="P183" s="1"/>
      <c r="Q183" s="1"/>
    </row>
    <row r="184" spans="1:15" s="22" customFormat="1" ht="15.75">
      <c r="A184" s="35" t="s">
        <v>279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77"/>
      <c r="N184" s="77"/>
      <c r="O184" s="78"/>
    </row>
    <row r="185" spans="1:15" s="40" customFormat="1" ht="12" customHeight="1">
      <c r="A185" s="593" t="s">
        <v>0</v>
      </c>
      <c r="B185" s="596" t="s">
        <v>1</v>
      </c>
      <c r="C185" s="593" t="s">
        <v>2</v>
      </c>
      <c r="D185" s="596" t="s">
        <v>3</v>
      </c>
      <c r="E185" s="596" t="s">
        <v>4</v>
      </c>
      <c r="F185" s="593" t="s">
        <v>5</v>
      </c>
      <c r="G185" s="593" t="s">
        <v>6</v>
      </c>
      <c r="H185" s="775" t="s">
        <v>21</v>
      </c>
      <c r="I185" s="593" t="s">
        <v>25</v>
      </c>
      <c r="J185" s="593" t="s">
        <v>7</v>
      </c>
      <c r="K185" s="593" t="s">
        <v>8</v>
      </c>
      <c r="L185" s="596" t="s">
        <v>3</v>
      </c>
      <c r="M185" s="79" t="s">
        <v>221</v>
      </c>
      <c r="N185" s="80" t="s">
        <v>62</v>
      </c>
      <c r="O185" s="80" t="s">
        <v>62</v>
      </c>
    </row>
    <row r="186" spans="1:17" s="40" customFormat="1" ht="25.5" customHeight="1">
      <c r="A186" s="594"/>
      <c r="B186" s="597"/>
      <c r="C186" s="594"/>
      <c r="D186" s="597"/>
      <c r="E186" s="597"/>
      <c r="F186" s="594"/>
      <c r="G186" s="594"/>
      <c r="H186" s="776"/>
      <c r="I186" s="594"/>
      <c r="J186" s="594"/>
      <c r="K186" s="594"/>
      <c r="L186" s="597"/>
      <c r="M186" s="80" t="s">
        <v>219</v>
      </c>
      <c r="N186" s="80" t="s">
        <v>29</v>
      </c>
      <c r="O186" s="80" t="s">
        <v>60</v>
      </c>
      <c r="P186" s="5"/>
      <c r="Q186" s="5"/>
    </row>
    <row r="187" spans="1:15" s="5" customFormat="1" ht="18" customHeight="1">
      <c r="A187" s="127" t="s">
        <v>515</v>
      </c>
      <c r="B187" s="127" t="s">
        <v>516</v>
      </c>
      <c r="C187" s="127" t="s">
        <v>514</v>
      </c>
      <c r="D187" s="127" t="s">
        <v>508</v>
      </c>
      <c r="E187" s="431" t="s">
        <v>24</v>
      </c>
      <c r="F187" s="126" t="s">
        <v>517</v>
      </c>
      <c r="G187" s="556" t="s">
        <v>608</v>
      </c>
      <c r="H187" s="126">
        <v>44624</v>
      </c>
      <c r="I187" s="563" t="s">
        <v>466</v>
      </c>
      <c r="J187" s="563" t="s">
        <v>467</v>
      </c>
      <c r="K187" s="688" t="s">
        <v>468</v>
      </c>
      <c r="L187" s="182" t="s">
        <v>205</v>
      </c>
      <c r="M187" s="570">
        <v>44995</v>
      </c>
      <c r="N187" s="570">
        <v>45008</v>
      </c>
      <c r="O187" s="570">
        <v>45012</v>
      </c>
    </row>
    <row r="188" spans="1:15" s="5" customFormat="1" ht="18" customHeight="1">
      <c r="A188" s="370" t="s">
        <v>463</v>
      </c>
      <c r="B188" s="414" t="s">
        <v>464</v>
      </c>
      <c r="C188" s="414" t="s">
        <v>465</v>
      </c>
      <c r="D188" s="116" t="s">
        <v>68</v>
      </c>
      <c r="E188" s="116" t="s">
        <v>24</v>
      </c>
      <c r="F188" s="279" t="s">
        <v>437</v>
      </c>
      <c r="G188" s="116" t="s">
        <v>452</v>
      </c>
      <c r="H188" s="404">
        <v>44990</v>
      </c>
      <c r="I188" s="564"/>
      <c r="J188" s="564"/>
      <c r="K188" s="689"/>
      <c r="L188" s="182" t="s">
        <v>205</v>
      </c>
      <c r="M188" s="572"/>
      <c r="N188" s="572"/>
      <c r="O188" s="572"/>
    </row>
    <row r="189" spans="1:15" s="5" customFormat="1" ht="18" customHeight="1" hidden="1">
      <c r="A189" s="127" t="s">
        <v>515</v>
      </c>
      <c r="B189" s="127" t="s">
        <v>516</v>
      </c>
      <c r="C189" s="127" t="s">
        <v>512</v>
      </c>
      <c r="D189" s="127" t="s">
        <v>177</v>
      </c>
      <c r="E189" s="431" t="s">
        <v>24</v>
      </c>
      <c r="F189" s="126" t="s">
        <v>610</v>
      </c>
      <c r="G189" s="127" t="s">
        <v>611</v>
      </c>
      <c r="H189" s="126">
        <v>44631</v>
      </c>
      <c r="I189" s="563" t="s">
        <v>716</v>
      </c>
      <c r="J189" s="563" t="s">
        <v>717</v>
      </c>
      <c r="K189" s="688" t="s">
        <v>718</v>
      </c>
      <c r="L189" s="182" t="s">
        <v>205</v>
      </c>
      <c r="M189" s="570">
        <v>45009</v>
      </c>
      <c r="N189" s="570">
        <v>45022</v>
      </c>
      <c r="O189" s="570">
        <v>45026</v>
      </c>
    </row>
    <row r="190" spans="1:15" s="5" customFormat="1" ht="18" customHeight="1" hidden="1">
      <c r="A190" s="370" t="s">
        <v>708</v>
      </c>
      <c r="B190" s="414" t="s">
        <v>709</v>
      </c>
      <c r="C190" s="414" t="s">
        <v>710</v>
      </c>
      <c r="D190" s="116" t="s">
        <v>68</v>
      </c>
      <c r="E190" s="116" t="s">
        <v>24</v>
      </c>
      <c r="F190" s="279" t="s">
        <v>580</v>
      </c>
      <c r="G190" s="116" t="s">
        <v>452</v>
      </c>
      <c r="H190" s="404">
        <v>44997</v>
      </c>
      <c r="I190" s="599"/>
      <c r="J190" s="599"/>
      <c r="K190" s="690"/>
      <c r="L190" s="182" t="s">
        <v>205</v>
      </c>
      <c r="M190" s="571"/>
      <c r="N190" s="571"/>
      <c r="O190" s="571"/>
    </row>
    <row r="191" spans="1:15" s="5" customFormat="1" ht="18" customHeight="1">
      <c r="A191" s="127" t="s">
        <v>505</v>
      </c>
      <c r="B191" s="127" t="s">
        <v>506</v>
      </c>
      <c r="C191" s="127" t="s">
        <v>614</v>
      </c>
      <c r="D191" s="127" t="s">
        <v>177</v>
      </c>
      <c r="E191" s="431" t="s">
        <v>24</v>
      </c>
      <c r="F191" s="126" t="s">
        <v>615</v>
      </c>
      <c r="G191" s="127" t="s">
        <v>611</v>
      </c>
      <c r="H191" s="126">
        <v>44638</v>
      </c>
      <c r="I191" s="599"/>
      <c r="J191" s="599"/>
      <c r="K191" s="690"/>
      <c r="L191" s="182" t="s">
        <v>205</v>
      </c>
      <c r="M191" s="571"/>
      <c r="N191" s="571"/>
      <c r="O191" s="571"/>
    </row>
    <row r="192" spans="1:15" s="5" customFormat="1" ht="18" customHeight="1">
      <c r="A192" s="370" t="s">
        <v>713</v>
      </c>
      <c r="B192" s="414" t="s">
        <v>714</v>
      </c>
      <c r="C192" s="414" t="s">
        <v>715</v>
      </c>
      <c r="D192" s="116" t="s">
        <v>68</v>
      </c>
      <c r="E192" s="116" t="s">
        <v>24</v>
      </c>
      <c r="F192" s="279" t="s">
        <v>581</v>
      </c>
      <c r="G192" s="116" t="s">
        <v>452</v>
      </c>
      <c r="H192" s="404">
        <v>45004</v>
      </c>
      <c r="I192" s="564"/>
      <c r="J192" s="564"/>
      <c r="K192" s="689"/>
      <c r="L192" s="182" t="s">
        <v>205</v>
      </c>
      <c r="M192" s="572"/>
      <c r="N192" s="572"/>
      <c r="O192" s="572"/>
    </row>
    <row r="193" spans="1:17" s="26" customFormat="1" ht="16.5" customHeight="1" hidden="1">
      <c r="A193" s="698" t="s">
        <v>173</v>
      </c>
      <c r="B193" s="699"/>
      <c r="C193" s="699"/>
      <c r="D193" s="699"/>
      <c r="E193" s="699"/>
      <c r="F193" s="699"/>
      <c r="G193" s="699"/>
      <c r="H193" s="699"/>
      <c r="I193" s="699"/>
      <c r="J193" s="699"/>
      <c r="K193" s="699"/>
      <c r="L193" s="699"/>
      <c r="M193" s="699"/>
      <c r="N193" s="699"/>
      <c r="O193" s="700"/>
      <c r="P193" s="5"/>
      <c r="Q193" s="5"/>
    </row>
    <row r="194" spans="1:15" s="5" customFormat="1" ht="16.5" customHeight="1">
      <c r="A194" s="91" t="s">
        <v>260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3"/>
    </row>
    <row r="195" spans="1:17" s="5" customFormat="1" ht="16.5" customHeight="1">
      <c r="A195" s="91" t="s">
        <v>280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3"/>
      <c r="P195" s="31"/>
      <c r="Q195" s="31"/>
    </row>
    <row r="196" spans="1:17" s="7" customFormat="1" ht="15.75" hidden="1">
      <c r="A196" s="180"/>
      <c r="B196" s="181"/>
      <c r="C196" s="181"/>
      <c r="D196" s="181"/>
      <c r="E196" s="181"/>
      <c r="F196" s="181"/>
      <c r="G196" s="181"/>
      <c r="H196" s="181"/>
      <c r="I196" s="181"/>
      <c r="J196" s="5"/>
      <c r="K196" s="5"/>
      <c r="L196" s="5"/>
      <c r="M196" s="75"/>
      <c r="N196" s="48"/>
      <c r="O196" s="48"/>
      <c r="P196" s="41"/>
      <c r="Q196" s="41"/>
    </row>
    <row r="197" spans="1:17" s="7" customFormat="1" ht="15.75" hidden="1">
      <c r="A197" s="8" t="s">
        <v>281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48"/>
      <c r="N197" s="48"/>
      <c r="O197" s="48"/>
      <c r="P197" s="41"/>
      <c r="Q197" s="41"/>
    </row>
    <row r="198" spans="1:17" s="7" customFormat="1" ht="15.75" hidden="1">
      <c r="A198" s="598" t="s">
        <v>19</v>
      </c>
      <c r="B198" s="687" t="s">
        <v>15</v>
      </c>
      <c r="C198" s="598" t="s">
        <v>16</v>
      </c>
      <c r="D198" s="687" t="s">
        <v>17</v>
      </c>
      <c r="E198" s="687" t="s">
        <v>18</v>
      </c>
      <c r="F198" s="598" t="s">
        <v>23</v>
      </c>
      <c r="G198" s="598" t="s">
        <v>20</v>
      </c>
      <c r="H198" s="687" t="s">
        <v>21</v>
      </c>
      <c r="I198" s="598" t="s">
        <v>25</v>
      </c>
      <c r="J198" s="598" t="s">
        <v>26</v>
      </c>
      <c r="K198" s="598" t="s">
        <v>27</v>
      </c>
      <c r="L198" s="666" t="s">
        <v>28</v>
      </c>
      <c r="M198" s="124" t="s">
        <v>22</v>
      </c>
      <c r="N198" s="48"/>
      <c r="O198" s="48"/>
      <c r="P198" s="41"/>
      <c r="Q198" s="41"/>
    </row>
    <row r="199" spans="1:17" s="7" customFormat="1" ht="15.75" hidden="1">
      <c r="A199" s="598"/>
      <c r="B199" s="687"/>
      <c r="C199" s="598"/>
      <c r="D199" s="687"/>
      <c r="E199" s="687"/>
      <c r="F199" s="598"/>
      <c r="G199" s="598"/>
      <c r="H199" s="687"/>
      <c r="I199" s="598"/>
      <c r="J199" s="598"/>
      <c r="K199" s="598"/>
      <c r="L199" s="667"/>
      <c r="M199" s="124" t="s">
        <v>58</v>
      </c>
      <c r="N199" s="48"/>
      <c r="O199" s="48"/>
      <c r="P199" s="31"/>
      <c r="Q199" s="31"/>
    </row>
    <row r="200" spans="1:17" s="5" customFormat="1" ht="13.5" customHeight="1" hidden="1">
      <c r="A200" s="25" t="s">
        <v>135</v>
      </c>
      <c r="B200" s="25" t="s">
        <v>100</v>
      </c>
      <c r="C200" s="25" t="s">
        <v>119</v>
      </c>
      <c r="D200" s="25" t="s">
        <v>35</v>
      </c>
      <c r="E200" s="25" t="s">
        <v>24</v>
      </c>
      <c r="F200" s="144" t="s">
        <v>126</v>
      </c>
      <c r="G200" s="25" t="s">
        <v>271</v>
      </c>
      <c r="H200" s="421">
        <v>43268</v>
      </c>
      <c r="I200" s="422" t="s">
        <v>136</v>
      </c>
      <c r="J200" s="25" t="s">
        <v>137</v>
      </c>
      <c r="K200" s="25" t="s">
        <v>140</v>
      </c>
      <c r="L200" s="421">
        <v>43274</v>
      </c>
      <c r="M200" s="423">
        <v>43280</v>
      </c>
      <c r="N200" s="48"/>
      <c r="O200" s="48"/>
      <c r="P200" s="31"/>
      <c r="Q200" s="31"/>
    </row>
    <row r="201" spans="1:17" s="7" customFormat="1" ht="13.5" customHeight="1" hidden="1">
      <c r="A201" s="25" t="s">
        <v>57</v>
      </c>
      <c r="B201" s="25" t="s">
        <v>32</v>
      </c>
      <c r="C201" s="25" t="s">
        <v>124</v>
      </c>
      <c r="D201" s="25" t="s">
        <v>35</v>
      </c>
      <c r="E201" s="25" t="s">
        <v>24</v>
      </c>
      <c r="F201" s="144" t="s">
        <v>144</v>
      </c>
      <c r="G201" s="25" t="s">
        <v>504</v>
      </c>
      <c r="H201" s="421">
        <v>43275</v>
      </c>
      <c r="I201" s="422" t="s">
        <v>132</v>
      </c>
      <c r="J201" s="25" t="s">
        <v>133</v>
      </c>
      <c r="K201" s="25" t="s">
        <v>148</v>
      </c>
      <c r="L201" s="421">
        <v>43281</v>
      </c>
      <c r="M201" s="423">
        <v>43287</v>
      </c>
      <c r="N201" s="48"/>
      <c r="O201" s="48"/>
      <c r="P201" s="31"/>
      <c r="Q201" s="31"/>
    </row>
    <row r="202" spans="1:17" s="7" customFormat="1" ht="13.5" customHeight="1" hidden="1">
      <c r="A202" s="25" t="s">
        <v>141</v>
      </c>
      <c r="B202" s="25" t="s">
        <v>142</v>
      </c>
      <c r="C202" s="25" t="s">
        <v>101</v>
      </c>
      <c r="D202" s="25" t="s">
        <v>35</v>
      </c>
      <c r="E202" s="25" t="s">
        <v>24</v>
      </c>
      <c r="F202" s="144" t="s">
        <v>145</v>
      </c>
      <c r="G202" s="25" t="s">
        <v>504</v>
      </c>
      <c r="H202" s="421">
        <v>43282</v>
      </c>
      <c r="I202" s="422" t="s">
        <v>139</v>
      </c>
      <c r="J202" s="25" t="s">
        <v>138</v>
      </c>
      <c r="K202" s="25" t="s">
        <v>129</v>
      </c>
      <c r="L202" s="421">
        <v>43288</v>
      </c>
      <c r="M202" s="423">
        <v>43294</v>
      </c>
      <c r="N202" s="48"/>
      <c r="O202" s="48"/>
      <c r="P202" s="31"/>
      <c r="Q202" s="31"/>
    </row>
    <row r="203" spans="1:17" ht="13.5" customHeight="1" hidden="1">
      <c r="A203" s="131" t="s">
        <v>66</v>
      </c>
      <c r="B203" s="131" t="s">
        <v>67</v>
      </c>
      <c r="C203" s="25" t="s">
        <v>143</v>
      </c>
      <c r="D203" s="25" t="s">
        <v>35</v>
      </c>
      <c r="E203" s="25" t="s">
        <v>24</v>
      </c>
      <c r="F203" s="144" t="s">
        <v>146</v>
      </c>
      <c r="G203" s="25" t="s">
        <v>504</v>
      </c>
      <c r="H203" s="421">
        <v>43289</v>
      </c>
      <c r="I203" s="422" t="s">
        <v>102</v>
      </c>
      <c r="J203" s="25" t="s">
        <v>103</v>
      </c>
      <c r="K203" s="25" t="s">
        <v>149</v>
      </c>
      <c r="L203" s="421">
        <v>43295</v>
      </c>
      <c r="M203" s="423">
        <v>43301</v>
      </c>
      <c r="N203" s="48"/>
      <c r="O203" s="48"/>
      <c r="P203" s="31"/>
      <c r="Q203" s="31"/>
    </row>
    <row r="204" spans="1:17" s="5" customFormat="1" ht="13.5" customHeight="1" hidden="1">
      <c r="A204" s="25" t="s">
        <v>135</v>
      </c>
      <c r="B204" s="25" t="s">
        <v>100</v>
      </c>
      <c r="C204" s="25" t="s">
        <v>125</v>
      </c>
      <c r="D204" s="25" t="s">
        <v>35</v>
      </c>
      <c r="E204" s="25" t="s">
        <v>24</v>
      </c>
      <c r="F204" s="144" t="s">
        <v>147</v>
      </c>
      <c r="G204" s="25" t="s">
        <v>504</v>
      </c>
      <c r="H204" s="421">
        <v>43296</v>
      </c>
      <c r="I204" s="422" t="s">
        <v>160</v>
      </c>
      <c r="J204" s="25" t="s">
        <v>161</v>
      </c>
      <c r="K204" s="25" t="s">
        <v>162</v>
      </c>
      <c r="L204" s="421">
        <v>43302</v>
      </c>
      <c r="M204" s="423">
        <v>43308</v>
      </c>
      <c r="N204" s="48"/>
      <c r="O204" s="48"/>
      <c r="P204" s="31"/>
      <c r="Q204" s="31"/>
    </row>
    <row r="205" spans="1:17" s="7" customFormat="1" ht="13.5" customHeight="1" hidden="1">
      <c r="A205" s="25" t="s">
        <v>57</v>
      </c>
      <c r="B205" s="25" t="s">
        <v>32</v>
      </c>
      <c r="C205" s="25" t="s">
        <v>143</v>
      </c>
      <c r="D205" s="25" t="s">
        <v>35</v>
      </c>
      <c r="E205" s="25" t="s">
        <v>24</v>
      </c>
      <c r="F205" s="144" t="s">
        <v>151</v>
      </c>
      <c r="G205" s="25" t="s">
        <v>504</v>
      </c>
      <c r="H205" s="421">
        <v>43303</v>
      </c>
      <c r="I205" s="422" t="s">
        <v>127</v>
      </c>
      <c r="J205" s="25" t="s">
        <v>128</v>
      </c>
      <c r="K205" s="25" t="s">
        <v>155</v>
      </c>
      <c r="L205" s="421">
        <v>43309</v>
      </c>
      <c r="M205" s="423">
        <v>43315</v>
      </c>
      <c r="N205" s="48"/>
      <c r="O205" s="48"/>
      <c r="P205" s="31"/>
      <c r="Q205" s="31"/>
    </row>
    <row r="206" spans="1:17" s="7" customFormat="1" ht="13.5" customHeight="1" hidden="1">
      <c r="A206" s="25" t="s">
        <v>141</v>
      </c>
      <c r="B206" s="25" t="s">
        <v>142</v>
      </c>
      <c r="C206" s="25" t="s">
        <v>120</v>
      </c>
      <c r="D206" s="25" t="s">
        <v>35</v>
      </c>
      <c r="E206" s="25" t="s">
        <v>24</v>
      </c>
      <c r="F206" s="144" t="s">
        <v>152</v>
      </c>
      <c r="G206" s="25" t="s">
        <v>504</v>
      </c>
      <c r="H206" s="421">
        <v>43310</v>
      </c>
      <c r="I206" s="422" t="s">
        <v>130</v>
      </c>
      <c r="J206" s="25" t="s">
        <v>131</v>
      </c>
      <c r="K206" s="25" t="s">
        <v>156</v>
      </c>
      <c r="L206" s="421">
        <v>43316</v>
      </c>
      <c r="M206" s="423">
        <v>43322</v>
      </c>
      <c r="N206" s="48"/>
      <c r="O206" s="48"/>
      <c r="P206" s="31"/>
      <c r="Q206" s="31"/>
    </row>
    <row r="207" spans="1:17" ht="13.5" customHeight="1" hidden="1">
      <c r="A207" s="131" t="s">
        <v>66</v>
      </c>
      <c r="B207" s="131" t="s">
        <v>67</v>
      </c>
      <c r="C207" s="25" t="s">
        <v>150</v>
      </c>
      <c r="D207" s="25" t="s">
        <v>35</v>
      </c>
      <c r="E207" s="25" t="s">
        <v>24</v>
      </c>
      <c r="F207" s="144" t="s">
        <v>153</v>
      </c>
      <c r="G207" s="25" t="s">
        <v>504</v>
      </c>
      <c r="H207" s="421">
        <v>43317</v>
      </c>
      <c r="I207" s="422" t="s">
        <v>136</v>
      </c>
      <c r="J207" s="25" t="s">
        <v>137</v>
      </c>
      <c r="K207" s="25" t="s">
        <v>157</v>
      </c>
      <c r="L207" s="421">
        <v>43323</v>
      </c>
      <c r="M207" s="423">
        <v>43329</v>
      </c>
      <c r="N207" s="48"/>
      <c r="O207" s="48"/>
      <c r="P207" s="31"/>
      <c r="Q207" s="31"/>
    </row>
    <row r="208" spans="1:17" s="5" customFormat="1" ht="13.5" customHeight="1" hidden="1">
      <c r="A208" s="25" t="s">
        <v>135</v>
      </c>
      <c r="B208" s="25" t="s">
        <v>100</v>
      </c>
      <c r="C208" s="25" t="s">
        <v>134</v>
      </c>
      <c r="D208" s="25" t="s">
        <v>35</v>
      </c>
      <c r="E208" s="25" t="s">
        <v>24</v>
      </c>
      <c r="F208" s="144" t="s">
        <v>154</v>
      </c>
      <c r="G208" s="25" t="s">
        <v>504</v>
      </c>
      <c r="H208" s="421">
        <v>43324</v>
      </c>
      <c r="I208" s="422" t="s">
        <v>132</v>
      </c>
      <c r="J208" s="424" t="s">
        <v>133</v>
      </c>
      <c r="K208" s="424" t="s">
        <v>158</v>
      </c>
      <c r="L208" s="421">
        <v>43330</v>
      </c>
      <c r="M208" s="423">
        <v>43336</v>
      </c>
      <c r="N208" s="48"/>
      <c r="O208" s="48"/>
      <c r="P208" s="31"/>
      <c r="Q208" s="31"/>
    </row>
    <row r="209" spans="1:17" s="5" customFormat="1" ht="15" customHeight="1" hidden="1">
      <c r="A209" s="2" t="s">
        <v>63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81"/>
      <c r="N209" s="48"/>
      <c r="O209" s="48"/>
      <c r="P209" s="31"/>
      <c r="Q209" s="31"/>
    </row>
    <row r="210" spans="1:17" ht="15" customHeight="1" hidden="1">
      <c r="A210" s="18" t="s">
        <v>282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48"/>
      <c r="N210" s="48"/>
      <c r="O210" s="48"/>
      <c r="P210" s="41"/>
      <c r="Q210" s="41"/>
    </row>
    <row r="211" spans="13:17" s="5" customFormat="1" ht="22.5" customHeight="1">
      <c r="M211" s="67"/>
      <c r="N211" s="67"/>
      <c r="O211" s="67"/>
      <c r="P211" s="415"/>
      <c r="Q211" s="416"/>
    </row>
    <row r="212" spans="1:17" s="5" customFormat="1" ht="15.75">
      <c r="A212" s="11" t="s">
        <v>283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48"/>
      <c r="N212" s="183"/>
      <c r="O212" s="183"/>
      <c r="P212" s="184"/>
      <c r="Q212" s="184"/>
    </row>
    <row r="213" spans="1:17" s="39" customFormat="1" ht="15.75">
      <c r="A213" s="582" t="s">
        <v>104</v>
      </c>
      <c r="B213" s="595" t="s">
        <v>105</v>
      </c>
      <c r="C213" s="651" t="s">
        <v>106</v>
      </c>
      <c r="D213" s="595" t="s">
        <v>107</v>
      </c>
      <c r="E213" s="595" t="s">
        <v>108</v>
      </c>
      <c r="F213" s="651" t="s">
        <v>109</v>
      </c>
      <c r="G213" s="651" t="s">
        <v>110</v>
      </c>
      <c r="H213" s="595" t="s">
        <v>111</v>
      </c>
      <c r="I213" s="774" t="s">
        <v>112</v>
      </c>
      <c r="J213" s="595" t="s">
        <v>113</v>
      </c>
      <c r="K213" s="595" t="s">
        <v>114</v>
      </c>
      <c r="L213" s="595" t="s">
        <v>107</v>
      </c>
      <c r="M213" s="426" t="s">
        <v>159</v>
      </c>
      <c r="N213" s="425" t="s">
        <v>115</v>
      </c>
      <c r="O213" s="425" t="s">
        <v>115</v>
      </c>
      <c r="P213" s="37" t="s">
        <v>115</v>
      </c>
      <c r="Q213" s="120" t="s">
        <v>115</v>
      </c>
    </row>
    <row r="214" spans="1:17" s="39" customFormat="1" ht="31.5">
      <c r="A214" s="582"/>
      <c r="B214" s="574"/>
      <c r="C214" s="582"/>
      <c r="D214" s="574"/>
      <c r="E214" s="574"/>
      <c r="F214" s="582"/>
      <c r="G214" s="582"/>
      <c r="H214" s="574"/>
      <c r="I214" s="762"/>
      <c r="J214" s="574"/>
      <c r="K214" s="574"/>
      <c r="L214" s="574"/>
      <c r="M214" s="426" t="s">
        <v>219</v>
      </c>
      <c r="N214" s="427" t="s">
        <v>170</v>
      </c>
      <c r="O214" s="427" t="s">
        <v>171</v>
      </c>
      <c r="P214" s="38" t="s">
        <v>223</v>
      </c>
      <c r="Q214" s="38" t="s">
        <v>118</v>
      </c>
    </row>
    <row r="215" spans="1:17" s="39" customFormat="1" ht="18" customHeight="1">
      <c r="A215" s="127" t="s">
        <v>515</v>
      </c>
      <c r="B215" s="127" t="s">
        <v>516</v>
      </c>
      <c r="C215" s="127" t="s">
        <v>514</v>
      </c>
      <c r="D215" s="127" t="s">
        <v>508</v>
      </c>
      <c r="E215" s="431" t="s">
        <v>24</v>
      </c>
      <c r="F215" s="126" t="s">
        <v>517</v>
      </c>
      <c r="G215" s="127" t="s">
        <v>608</v>
      </c>
      <c r="H215" s="126">
        <v>44624</v>
      </c>
      <c r="I215" s="60" t="s">
        <v>470</v>
      </c>
      <c r="J215" s="60" t="s">
        <v>471</v>
      </c>
      <c r="K215" s="60" t="s">
        <v>472</v>
      </c>
      <c r="L215" s="60" t="s">
        <v>721</v>
      </c>
      <c r="M215" s="468">
        <v>44994</v>
      </c>
      <c r="N215" s="468">
        <v>45007</v>
      </c>
      <c r="O215" s="468">
        <v>45010</v>
      </c>
      <c r="P215" s="502">
        <v>45011</v>
      </c>
      <c r="Q215" s="424" t="s">
        <v>711</v>
      </c>
    </row>
    <row r="216" spans="1:17" s="39" customFormat="1" ht="18" customHeight="1">
      <c r="A216" s="370" t="s">
        <v>463</v>
      </c>
      <c r="B216" s="414" t="s">
        <v>464</v>
      </c>
      <c r="C216" s="414" t="s">
        <v>465</v>
      </c>
      <c r="D216" s="116" t="s">
        <v>68</v>
      </c>
      <c r="E216" s="116" t="s">
        <v>24</v>
      </c>
      <c r="F216" s="279" t="s">
        <v>437</v>
      </c>
      <c r="G216" s="116" t="s">
        <v>452</v>
      </c>
      <c r="H216" s="404">
        <v>44990</v>
      </c>
      <c r="I216" s="60" t="s">
        <v>719</v>
      </c>
      <c r="J216" s="60" t="s">
        <v>720</v>
      </c>
      <c r="K216" s="60" t="s">
        <v>469</v>
      </c>
      <c r="L216" s="60" t="s">
        <v>527</v>
      </c>
      <c r="M216" s="468">
        <v>44995</v>
      </c>
      <c r="N216" s="468">
        <v>45007</v>
      </c>
      <c r="O216" s="468">
        <v>45010</v>
      </c>
      <c r="P216" s="502">
        <v>45011</v>
      </c>
      <c r="Q216" s="424"/>
    </row>
    <row r="217" spans="1:17" s="501" customFormat="1" ht="18" customHeight="1">
      <c r="A217" s="127" t="s">
        <v>515</v>
      </c>
      <c r="B217" s="127" t="s">
        <v>516</v>
      </c>
      <c r="C217" s="127" t="s">
        <v>512</v>
      </c>
      <c r="D217" s="127" t="s">
        <v>177</v>
      </c>
      <c r="E217" s="431" t="s">
        <v>24</v>
      </c>
      <c r="F217" s="126" t="s">
        <v>610</v>
      </c>
      <c r="G217" s="127" t="s">
        <v>611</v>
      </c>
      <c r="H217" s="126">
        <v>44631</v>
      </c>
      <c r="I217" s="60" t="s">
        <v>722</v>
      </c>
      <c r="J217" s="60" t="s">
        <v>723</v>
      </c>
      <c r="K217" s="60" t="s">
        <v>724</v>
      </c>
      <c r="L217" s="60" t="s">
        <v>721</v>
      </c>
      <c r="M217" s="468">
        <v>45001</v>
      </c>
      <c r="N217" s="468">
        <v>45011</v>
      </c>
      <c r="O217" s="468">
        <v>45018</v>
      </c>
      <c r="P217" s="502">
        <v>45020</v>
      </c>
      <c r="Q217" s="424" t="s">
        <v>711</v>
      </c>
    </row>
    <row r="218" spans="1:17" s="501" customFormat="1" ht="18" customHeight="1">
      <c r="A218" s="370" t="s">
        <v>708</v>
      </c>
      <c r="B218" s="414" t="s">
        <v>709</v>
      </c>
      <c r="C218" s="414" t="s">
        <v>710</v>
      </c>
      <c r="D218" s="116" t="s">
        <v>68</v>
      </c>
      <c r="E218" s="116" t="s">
        <v>24</v>
      </c>
      <c r="F218" s="279" t="s">
        <v>580</v>
      </c>
      <c r="G218" s="116" t="s">
        <v>452</v>
      </c>
      <c r="H218" s="404">
        <v>44997</v>
      </c>
      <c r="I218" s="60" t="s">
        <v>727</v>
      </c>
      <c r="J218" s="60" t="s">
        <v>728</v>
      </c>
      <c r="K218" s="60" t="s">
        <v>729</v>
      </c>
      <c r="L218" s="60" t="s">
        <v>527</v>
      </c>
      <c r="M218" s="468">
        <v>45002</v>
      </c>
      <c r="N218" s="468">
        <v>45014</v>
      </c>
      <c r="O218" s="468">
        <v>45017</v>
      </c>
      <c r="P218" s="502">
        <v>45018</v>
      </c>
      <c r="Q218" s="424" t="s">
        <v>244</v>
      </c>
    </row>
    <row r="219" spans="1:17" s="501" customFormat="1" ht="18" customHeight="1">
      <c r="A219" s="127" t="s">
        <v>505</v>
      </c>
      <c r="B219" s="127" t="s">
        <v>506</v>
      </c>
      <c r="C219" s="127" t="s">
        <v>614</v>
      </c>
      <c r="D219" s="127" t="s">
        <v>177</v>
      </c>
      <c r="E219" s="431" t="s">
        <v>24</v>
      </c>
      <c r="F219" s="126" t="s">
        <v>615</v>
      </c>
      <c r="G219" s="127" t="s">
        <v>611</v>
      </c>
      <c r="H219" s="126">
        <v>44638</v>
      </c>
      <c r="I219" s="60" t="s">
        <v>725</v>
      </c>
      <c r="J219" s="60" t="s">
        <v>726</v>
      </c>
      <c r="K219" s="60" t="s">
        <v>469</v>
      </c>
      <c r="L219" s="60" t="s">
        <v>721</v>
      </c>
      <c r="M219" s="468">
        <v>45008</v>
      </c>
      <c r="N219" s="468">
        <v>45021</v>
      </c>
      <c r="O219" s="468">
        <v>45025</v>
      </c>
      <c r="P219" s="502">
        <v>45027</v>
      </c>
      <c r="Q219" s="424" t="s">
        <v>711</v>
      </c>
    </row>
    <row r="220" spans="1:17" s="5" customFormat="1" ht="18" customHeight="1">
      <c r="A220" s="370" t="s">
        <v>713</v>
      </c>
      <c r="B220" s="414" t="s">
        <v>714</v>
      </c>
      <c r="C220" s="414" t="s">
        <v>715</v>
      </c>
      <c r="D220" s="116" t="s">
        <v>68</v>
      </c>
      <c r="E220" s="116" t="s">
        <v>24</v>
      </c>
      <c r="F220" s="279" t="s">
        <v>581</v>
      </c>
      <c r="G220" s="116" t="s">
        <v>452</v>
      </c>
      <c r="H220" s="404">
        <v>45004</v>
      </c>
      <c r="I220" s="60" t="s">
        <v>730</v>
      </c>
      <c r="J220" s="60" t="s">
        <v>731</v>
      </c>
      <c r="K220" s="60" t="s">
        <v>732</v>
      </c>
      <c r="L220" s="60" t="s">
        <v>527</v>
      </c>
      <c r="M220" s="468">
        <v>45009</v>
      </c>
      <c r="N220" s="468">
        <v>45021</v>
      </c>
      <c r="O220" s="468">
        <v>45024</v>
      </c>
      <c r="P220" s="502">
        <v>45025</v>
      </c>
      <c r="Q220" s="424"/>
    </row>
    <row r="221" spans="1:17" ht="14.25" customHeight="1" hidden="1">
      <c r="A221" s="94" t="s">
        <v>31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60" t="s">
        <v>712</v>
      </c>
      <c r="M221" s="95"/>
      <c r="N221" s="95"/>
      <c r="O221" s="95"/>
      <c r="P221" s="95"/>
      <c r="Q221" s="95"/>
    </row>
    <row r="222" spans="1:17" ht="14.25" customHeight="1" hidden="1">
      <c r="A222" s="96" t="s">
        <v>30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60" t="s">
        <v>712</v>
      </c>
      <c r="M222" s="97"/>
      <c r="N222" s="97"/>
      <c r="O222" s="97"/>
      <c r="P222" s="97"/>
      <c r="Q222" s="98"/>
    </row>
    <row r="223" spans="1:17" ht="14.25" customHeight="1">
      <c r="A223" s="85" t="s">
        <v>259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7"/>
    </row>
    <row r="224" spans="1:17" s="5" customFormat="1" ht="14.25" customHeight="1">
      <c r="A224" s="88" t="s">
        <v>284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90"/>
    </row>
    <row r="225" spans="1:15" s="5" customFormat="1" ht="22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53"/>
      <c r="N225" s="53"/>
      <c r="O225" s="53"/>
    </row>
    <row r="226" spans="1:15" s="5" customFormat="1" ht="16.5">
      <c r="A226" s="429" t="s">
        <v>331</v>
      </c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3"/>
      <c r="O226" s="48"/>
    </row>
    <row r="227" spans="1:15" s="5" customFormat="1" ht="16.5" customHeight="1">
      <c r="A227" s="650" t="s">
        <v>19</v>
      </c>
      <c r="B227" s="634" t="s">
        <v>15</v>
      </c>
      <c r="C227" s="650" t="s">
        <v>16</v>
      </c>
      <c r="D227" s="634" t="s">
        <v>17</v>
      </c>
      <c r="E227" s="634" t="s">
        <v>18</v>
      </c>
      <c r="F227" s="650" t="s">
        <v>23</v>
      </c>
      <c r="G227" s="650" t="s">
        <v>20</v>
      </c>
      <c r="H227" s="634" t="s">
        <v>21</v>
      </c>
      <c r="I227" s="761" t="s">
        <v>518</v>
      </c>
      <c r="J227" s="595" t="s">
        <v>390</v>
      </c>
      <c r="K227" s="595" t="s">
        <v>8</v>
      </c>
      <c r="L227" s="595" t="s">
        <v>107</v>
      </c>
      <c r="M227" s="426" t="s">
        <v>159</v>
      </c>
      <c r="N227" s="51" t="s">
        <v>9</v>
      </c>
      <c r="O227" s="48"/>
    </row>
    <row r="228" spans="1:17" ht="16.5" customHeight="1">
      <c r="A228" s="651"/>
      <c r="B228" s="595"/>
      <c r="C228" s="651"/>
      <c r="D228" s="595"/>
      <c r="E228" s="595"/>
      <c r="F228" s="651"/>
      <c r="G228" s="651"/>
      <c r="H228" s="595"/>
      <c r="I228" s="762"/>
      <c r="J228" s="574"/>
      <c r="K228" s="574"/>
      <c r="L228" s="574"/>
      <c r="M228" s="426" t="s">
        <v>219</v>
      </c>
      <c r="N228" s="51" t="s">
        <v>342</v>
      </c>
      <c r="O228" s="48"/>
      <c r="P228" s="5"/>
      <c r="Q228" s="5"/>
    </row>
    <row r="229" spans="1:17" s="5" customFormat="1" ht="16.5" hidden="1">
      <c r="A229" s="282" t="s">
        <v>317</v>
      </c>
      <c r="B229" s="182" t="s">
        <v>318</v>
      </c>
      <c r="C229" s="182" t="s">
        <v>329</v>
      </c>
      <c r="D229" s="25" t="s">
        <v>314</v>
      </c>
      <c r="E229" s="171" t="s">
        <v>183</v>
      </c>
      <c r="F229" s="313" t="s">
        <v>376</v>
      </c>
      <c r="G229" s="315" t="s">
        <v>377</v>
      </c>
      <c r="H229" s="314">
        <v>44894</v>
      </c>
      <c r="I229" s="229" t="s">
        <v>362</v>
      </c>
      <c r="J229" s="19" t="s">
        <v>363</v>
      </c>
      <c r="K229" s="19" t="s">
        <v>364</v>
      </c>
      <c r="L229" s="19" t="s">
        <v>323</v>
      </c>
      <c r="M229" s="144">
        <v>44896</v>
      </c>
      <c r="N229" s="144">
        <v>44909</v>
      </c>
      <c r="O229" s="48"/>
      <c r="P229" s="1"/>
      <c r="Q229" s="1"/>
    </row>
    <row r="230" spans="1:17" s="5" customFormat="1" ht="16.5" customHeight="1" hidden="1">
      <c r="A230" s="758" t="s">
        <v>347</v>
      </c>
      <c r="B230" s="759"/>
      <c r="C230" s="759"/>
      <c r="D230" s="759"/>
      <c r="E230" s="759"/>
      <c r="F230" s="759"/>
      <c r="G230" s="759"/>
      <c r="H230" s="759"/>
      <c r="I230" s="759"/>
      <c r="J230" s="759"/>
      <c r="K230" s="759"/>
      <c r="L230" s="759"/>
      <c r="M230" s="759"/>
      <c r="N230" s="760"/>
      <c r="O230" s="48"/>
      <c r="P230" s="1"/>
      <c r="Q230" s="1"/>
    </row>
    <row r="231" spans="1:17" s="5" customFormat="1" ht="16.5" customHeight="1" hidden="1">
      <c r="A231" s="758" t="s">
        <v>347</v>
      </c>
      <c r="B231" s="759"/>
      <c r="C231" s="759"/>
      <c r="D231" s="759"/>
      <c r="E231" s="759"/>
      <c r="F231" s="759"/>
      <c r="G231" s="759"/>
      <c r="H231" s="759"/>
      <c r="I231" s="759"/>
      <c r="J231" s="759"/>
      <c r="K231" s="759"/>
      <c r="L231" s="759"/>
      <c r="M231" s="759"/>
      <c r="N231" s="760"/>
      <c r="O231" s="48"/>
      <c r="P231" s="1"/>
      <c r="Q231" s="1"/>
    </row>
    <row r="232" spans="1:17" s="5" customFormat="1" ht="22.5" customHeight="1" hidden="1">
      <c r="A232" s="430" t="s">
        <v>505</v>
      </c>
      <c r="B232" s="430" t="s">
        <v>506</v>
      </c>
      <c r="C232" s="127" t="s">
        <v>507</v>
      </c>
      <c r="D232" s="127" t="s">
        <v>508</v>
      </c>
      <c r="E232" s="431" t="s">
        <v>24</v>
      </c>
      <c r="F232" s="126" t="s">
        <v>540</v>
      </c>
      <c r="G232" s="432" t="s">
        <v>519</v>
      </c>
      <c r="H232" s="126">
        <v>44608</v>
      </c>
      <c r="I232" s="460" t="s">
        <v>393</v>
      </c>
      <c r="J232" s="420" t="s">
        <v>394</v>
      </c>
      <c r="K232" s="420" t="s">
        <v>395</v>
      </c>
      <c r="L232" s="459" t="s">
        <v>323</v>
      </c>
      <c r="M232" s="460">
        <v>44977</v>
      </c>
      <c r="N232" s="460">
        <v>44990</v>
      </c>
      <c r="O232" s="48"/>
      <c r="P232" s="1"/>
      <c r="Q232" s="1"/>
    </row>
    <row r="233" spans="1:17" s="5" customFormat="1" ht="22.5" customHeight="1" hidden="1">
      <c r="A233" s="470" t="s">
        <v>510</v>
      </c>
      <c r="B233" s="470" t="s">
        <v>511</v>
      </c>
      <c r="C233" s="470" t="s">
        <v>512</v>
      </c>
      <c r="D233" s="470" t="s">
        <v>508</v>
      </c>
      <c r="E233" s="471" t="s">
        <v>24</v>
      </c>
      <c r="F233" s="472" t="s">
        <v>513</v>
      </c>
      <c r="G233" s="470" t="s">
        <v>584</v>
      </c>
      <c r="H233" s="472">
        <v>44610</v>
      </c>
      <c r="I233" s="768" t="s">
        <v>402</v>
      </c>
      <c r="J233" s="769"/>
      <c r="K233" s="769"/>
      <c r="L233" s="769"/>
      <c r="M233" s="769"/>
      <c r="N233" s="770"/>
      <c r="O233" s="48"/>
      <c r="P233" s="1"/>
      <c r="Q233" s="1"/>
    </row>
    <row r="234" spans="1:17" s="5" customFormat="1" ht="22.5" customHeight="1" hidden="1">
      <c r="A234" s="470" t="s">
        <v>312</v>
      </c>
      <c r="B234" s="470" t="s">
        <v>313</v>
      </c>
      <c r="C234" s="470" t="s">
        <v>397</v>
      </c>
      <c r="D234" s="470" t="s">
        <v>341</v>
      </c>
      <c r="E234" s="471" t="s">
        <v>24</v>
      </c>
      <c r="F234" s="472" t="s">
        <v>396</v>
      </c>
      <c r="G234" s="470" t="s">
        <v>52</v>
      </c>
      <c r="H234" s="472">
        <v>44611</v>
      </c>
      <c r="I234" s="771"/>
      <c r="J234" s="772"/>
      <c r="K234" s="772"/>
      <c r="L234" s="772"/>
      <c r="M234" s="772"/>
      <c r="N234" s="773"/>
      <c r="O234" s="48"/>
      <c r="P234" s="1"/>
      <c r="Q234" s="1"/>
    </row>
    <row r="235" spans="1:17" s="5" customFormat="1" ht="18" customHeight="1">
      <c r="A235" s="127" t="s">
        <v>515</v>
      </c>
      <c r="B235" s="127" t="s">
        <v>516</v>
      </c>
      <c r="C235" s="127" t="s">
        <v>512</v>
      </c>
      <c r="D235" s="127" t="s">
        <v>177</v>
      </c>
      <c r="E235" s="431" t="s">
        <v>24</v>
      </c>
      <c r="F235" s="126" t="s">
        <v>610</v>
      </c>
      <c r="G235" s="127" t="s">
        <v>611</v>
      </c>
      <c r="H235" s="126">
        <v>44631</v>
      </c>
      <c r="I235" s="561" t="s">
        <v>135</v>
      </c>
      <c r="J235" s="563" t="s">
        <v>100</v>
      </c>
      <c r="K235" s="563" t="s">
        <v>624</v>
      </c>
      <c r="L235" s="565" t="s">
        <v>625</v>
      </c>
      <c r="M235" s="561">
        <v>45001</v>
      </c>
      <c r="N235" s="561">
        <v>45014</v>
      </c>
      <c r="O235" s="48"/>
      <c r="P235" s="1"/>
      <c r="Q235" s="1"/>
    </row>
    <row r="236" spans="1:17" s="5" customFormat="1" ht="18" customHeight="1">
      <c r="A236" s="433" t="s">
        <v>612</v>
      </c>
      <c r="B236" s="433" t="s">
        <v>613</v>
      </c>
      <c r="C236" s="433" t="s">
        <v>475</v>
      </c>
      <c r="D236" s="433" t="s">
        <v>341</v>
      </c>
      <c r="E236" s="434" t="s">
        <v>24</v>
      </c>
      <c r="F236" s="428" t="s">
        <v>492</v>
      </c>
      <c r="G236" s="433" t="s">
        <v>52</v>
      </c>
      <c r="H236" s="428">
        <v>44632</v>
      </c>
      <c r="I236" s="562"/>
      <c r="J236" s="564"/>
      <c r="K236" s="564"/>
      <c r="L236" s="566"/>
      <c r="M236" s="562"/>
      <c r="N236" s="562"/>
      <c r="O236" s="48"/>
      <c r="P236" s="1"/>
      <c r="Q236" s="1"/>
    </row>
    <row r="237" spans="1:17" s="5" customFormat="1" ht="18" customHeight="1">
      <c r="A237" s="127" t="s">
        <v>505</v>
      </c>
      <c r="B237" s="127" t="s">
        <v>506</v>
      </c>
      <c r="C237" s="127" t="s">
        <v>614</v>
      </c>
      <c r="D237" s="127" t="s">
        <v>177</v>
      </c>
      <c r="E237" s="431" t="s">
        <v>24</v>
      </c>
      <c r="F237" s="126" t="s">
        <v>615</v>
      </c>
      <c r="G237" s="127" t="s">
        <v>611</v>
      </c>
      <c r="H237" s="126">
        <v>44638</v>
      </c>
      <c r="I237" s="561" t="s">
        <v>626</v>
      </c>
      <c r="J237" s="563" t="s">
        <v>627</v>
      </c>
      <c r="K237" s="563" t="s">
        <v>628</v>
      </c>
      <c r="L237" s="565" t="s">
        <v>625</v>
      </c>
      <c r="M237" s="561">
        <v>45008</v>
      </c>
      <c r="N237" s="561">
        <v>45021</v>
      </c>
      <c r="O237" s="48"/>
      <c r="P237" s="1"/>
      <c r="Q237" s="1"/>
    </row>
    <row r="238" spans="1:17" s="5" customFormat="1" ht="18" customHeight="1">
      <c r="A238" s="433" t="s">
        <v>480</v>
      </c>
      <c r="B238" s="433" t="s">
        <v>481</v>
      </c>
      <c r="C238" s="433" t="s">
        <v>491</v>
      </c>
      <c r="D238" s="433" t="s">
        <v>341</v>
      </c>
      <c r="E238" s="434" t="s">
        <v>24</v>
      </c>
      <c r="F238" s="428" t="s">
        <v>496</v>
      </c>
      <c r="G238" s="433" t="s">
        <v>52</v>
      </c>
      <c r="H238" s="428">
        <v>44639</v>
      </c>
      <c r="I238" s="562"/>
      <c r="J238" s="564"/>
      <c r="K238" s="564"/>
      <c r="L238" s="566"/>
      <c r="M238" s="562"/>
      <c r="N238" s="562"/>
      <c r="O238" s="48"/>
      <c r="P238" s="1"/>
      <c r="Q238" s="1"/>
    </row>
    <row r="239" spans="1:17" s="5" customFormat="1" ht="18" customHeight="1">
      <c r="A239" s="127" t="s">
        <v>510</v>
      </c>
      <c r="B239" s="127" t="s">
        <v>511</v>
      </c>
      <c r="C239" s="127" t="s">
        <v>512</v>
      </c>
      <c r="D239" s="127" t="s">
        <v>177</v>
      </c>
      <c r="E239" s="431" t="s">
        <v>24</v>
      </c>
      <c r="F239" s="126" t="s">
        <v>616</v>
      </c>
      <c r="G239" s="127" t="s">
        <v>611</v>
      </c>
      <c r="H239" s="126">
        <v>44645</v>
      </c>
      <c r="I239" s="561" t="s">
        <v>772</v>
      </c>
      <c r="J239" s="563" t="s">
        <v>773</v>
      </c>
      <c r="K239" s="563" t="s">
        <v>774</v>
      </c>
      <c r="L239" s="565" t="s">
        <v>625</v>
      </c>
      <c r="M239" s="561">
        <v>45015</v>
      </c>
      <c r="N239" s="561">
        <v>45028</v>
      </c>
      <c r="O239" s="48"/>
      <c r="P239" s="1"/>
      <c r="Q239" s="1"/>
    </row>
    <row r="240" spans="1:17" s="5" customFormat="1" ht="18" customHeight="1">
      <c r="A240" s="433" t="s">
        <v>484</v>
      </c>
      <c r="B240" s="433" t="s">
        <v>617</v>
      </c>
      <c r="C240" s="433" t="s">
        <v>491</v>
      </c>
      <c r="D240" s="433" t="s">
        <v>341</v>
      </c>
      <c r="E240" s="434" t="s">
        <v>24</v>
      </c>
      <c r="F240" s="428" t="s">
        <v>502</v>
      </c>
      <c r="G240" s="433" t="s">
        <v>52</v>
      </c>
      <c r="H240" s="428">
        <v>44646</v>
      </c>
      <c r="I240" s="562"/>
      <c r="J240" s="564"/>
      <c r="K240" s="564"/>
      <c r="L240" s="566"/>
      <c r="M240" s="562"/>
      <c r="N240" s="562"/>
      <c r="O240" s="48"/>
      <c r="P240" s="1"/>
      <c r="Q240" s="1"/>
    </row>
    <row r="241" spans="1:17" s="5" customFormat="1" ht="18" customHeight="1">
      <c r="A241" s="127" t="s">
        <v>618</v>
      </c>
      <c r="B241" s="127" t="s">
        <v>619</v>
      </c>
      <c r="C241" s="127" t="s">
        <v>609</v>
      </c>
      <c r="D241" s="127" t="s">
        <v>177</v>
      </c>
      <c r="E241" s="431" t="s">
        <v>24</v>
      </c>
      <c r="F241" s="126" t="s">
        <v>620</v>
      </c>
      <c r="G241" s="127" t="s">
        <v>611</v>
      </c>
      <c r="H241" s="126">
        <v>44652</v>
      </c>
      <c r="I241" s="561" t="s">
        <v>630</v>
      </c>
      <c r="J241" s="563" t="s">
        <v>631</v>
      </c>
      <c r="K241" s="563" t="s">
        <v>632</v>
      </c>
      <c r="L241" s="565" t="s">
        <v>625</v>
      </c>
      <c r="M241" s="561">
        <v>45022</v>
      </c>
      <c r="N241" s="561">
        <v>45035</v>
      </c>
      <c r="O241" s="48"/>
      <c r="P241" s="1"/>
      <c r="Q241" s="1"/>
    </row>
    <row r="242" spans="1:17" s="5" customFormat="1" ht="18" customHeight="1">
      <c r="A242" s="433" t="s">
        <v>453</v>
      </c>
      <c r="B242" s="433" t="s">
        <v>454</v>
      </c>
      <c r="C242" s="433" t="s">
        <v>491</v>
      </c>
      <c r="D242" s="433" t="s">
        <v>341</v>
      </c>
      <c r="E242" s="434" t="s">
        <v>24</v>
      </c>
      <c r="F242" s="428" t="s">
        <v>621</v>
      </c>
      <c r="G242" s="433" t="s">
        <v>52</v>
      </c>
      <c r="H242" s="428">
        <v>44653</v>
      </c>
      <c r="I242" s="562"/>
      <c r="J242" s="564"/>
      <c r="K242" s="564"/>
      <c r="L242" s="566"/>
      <c r="M242" s="562"/>
      <c r="N242" s="562"/>
      <c r="O242" s="48"/>
      <c r="P242" s="1"/>
      <c r="Q242" s="1"/>
    </row>
    <row r="243" spans="1:17" s="5" customFormat="1" ht="18" customHeight="1">
      <c r="A243" s="127" t="s">
        <v>515</v>
      </c>
      <c r="B243" s="127" t="s">
        <v>516</v>
      </c>
      <c r="C243" s="127" t="s">
        <v>609</v>
      </c>
      <c r="D243" s="127" t="s">
        <v>177</v>
      </c>
      <c r="E243" s="431" t="s">
        <v>24</v>
      </c>
      <c r="F243" s="126" t="s">
        <v>622</v>
      </c>
      <c r="G243" s="127" t="s">
        <v>611</v>
      </c>
      <c r="H243" s="126">
        <v>44659</v>
      </c>
      <c r="I243" s="561" t="s">
        <v>99</v>
      </c>
      <c r="J243" s="563" t="s">
        <v>629</v>
      </c>
      <c r="K243" s="563" t="s">
        <v>629</v>
      </c>
      <c r="L243" s="565" t="s">
        <v>625</v>
      </c>
      <c r="M243" s="561">
        <v>45029</v>
      </c>
      <c r="N243" s="561">
        <v>45042</v>
      </c>
      <c r="O243" s="48"/>
      <c r="P243" s="1"/>
      <c r="Q243" s="1"/>
    </row>
    <row r="244" spans="1:17" s="5" customFormat="1" ht="18" customHeight="1">
      <c r="A244" s="433" t="s">
        <v>612</v>
      </c>
      <c r="B244" s="433" t="s">
        <v>613</v>
      </c>
      <c r="C244" s="433" t="s">
        <v>491</v>
      </c>
      <c r="D244" s="433" t="s">
        <v>341</v>
      </c>
      <c r="E244" s="434" t="s">
        <v>24</v>
      </c>
      <c r="F244" s="428" t="s">
        <v>623</v>
      </c>
      <c r="G244" s="433" t="s">
        <v>52</v>
      </c>
      <c r="H244" s="428">
        <v>44660</v>
      </c>
      <c r="I244" s="562"/>
      <c r="J244" s="564"/>
      <c r="K244" s="564"/>
      <c r="L244" s="566"/>
      <c r="M244" s="562"/>
      <c r="N244" s="562"/>
      <c r="O244" s="48"/>
      <c r="P244" s="1"/>
      <c r="Q244" s="1"/>
    </row>
    <row r="245" spans="1:17" s="5" customFormat="1" ht="18" customHeight="1">
      <c r="A245" s="127" t="s">
        <v>505</v>
      </c>
      <c r="B245" s="127" t="s">
        <v>506</v>
      </c>
      <c r="C245" s="127" t="s">
        <v>785</v>
      </c>
      <c r="D245" s="127" t="s">
        <v>177</v>
      </c>
      <c r="E245" s="431" t="s">
        <v>24</v>
      </c>
      <c r="F245" s="126" t="s">
        <v>786</v>
      </c>
      <c r="G245" s="127" t="s">
        <v>611</v>
      </c>
      <c r="H245" s="126">
        <v>44666</v>
      </c>
      <c r="I245" s="561" t="s">
        <v>135</v>
      </c>
      <c r="J245" s="563" t="s">
        <v>100</v>
      </c>
      <c r="K245" s="563" t="s">
        <v>800</v>
      </c>
      <c r="L245" s="565" t="s">
        <v>625</v>
      </c>
      <c r="M245" s="561">
        <v>45036</v>
      </c>
      <c r="N245" s="561">
        <v>45049</v>
      </c>
      <c r="O245" s="48"/>
      <c r="P245" s="1"/>
      <c r="Q245" s="1"/>
    </row>
    <row r="246" spans="1:17" s="5" customFormat="1" ht="18" customHeight="1">
      <c r="A246" s="433" t="s">
        <v>480</v>
      </c>
      <c r="B246" s="433" t="s">
        <v>481</v>
      </c>
      <c r="C246" s="433" t="s">
        <v>787</v>
      </c>
      <c r="D246" s="433" t="s">
        <v>341</v>
      </c>
      <c r="E246" s="434" t="s">
        <v>24</v>
      </c>
      <c r="F246" s="428" t="s">
        <v>788</v>
      </c>
      <c r="G246" s="433" t="s">
        <v>52</v>
      </c>
      <c r="H246" s="428">
        <v>44667</v>
      </c>
      <c r="I246" s="562"/>
      <c r="J246" s="564"/>
      <c r="K246" s="564"/>
      <c r="L246" s="566"/>
      <c r="M246" s="562"/>
      <c r="N246" s="562"/>
      <c r="O246" s="48"/>
      <c r="P246" s="1"/>
      <c r="Q246" s="1"/>
    </row>
    <row r="247" spans="1:17" s="5" customFormat="1" ht="18" customHeight="1" hidden="1">
      <c r="A247" s="127" t="s">
        <v>510</v>
      </c>
      <c r="B247" s="127" t="s">
        <v>511</v>
      </c>
      <c r="C247" s="127" t="s">
        <v>609</v>
      </c>
      <c r="D247" s="127" t="s">
        <v>177</v>
      </c>
      <c r="E247" s="431" t="s">
        <v>24</v>
      </c>
      <c r="F247" s="126" t="s">
        <v>789</v>
      </c>
      <c r="G247" s="127" t="s">
        <v>611</v>
      </c>
      <c r="H247" s="126">
        <v>44673</v>
      </c>
      <c r="I247" s="561" t="s">
        <v>626</v>
      </c>
      <c r="J247" s="563" t="s">
        <v>627</v>
      </c>
      <c r="K247" s="563" t="s">
        <v>801</v>
      </c>
      <c r="L247" s="565" t="s">
        <v>625</v>
      </c>
      <c r="M247" s="561">
        <v>45043</v>
      </c>
      <c r="N247" s="561">
        <v>45056</v>
      </c>
      <c r="O247" s="48"/>
      <c r="P247" s="1"/>
      <c r="Q247" s="1"/>
    </row>
    <row r="248" spans="1:17" s="5" customFormat="1" ht="18" customHeight="1" hidden="1">
      <c r="A248" s="433" t="s">
        <v>484</v>
      </c>
      <c r="B248" s="433" t="s">
        <v>617</v>
      </c>
      <c r="C248" s="433" t="s">
        <v>787</v>
      </c>
      <c r="D248" s="433" t="s">
        <v>341</v>
      </c>
      <c r="E248" s="434" t="s">
        <v>24</v>
      </c>
      <c r="F248" s="428" t="s">
        <v>790</v>
      </c>
      <c r="G248" s="433" t="s">
        <v>52</v>
      </c>
      <c r="H248" s="428">
        <v>44674</v>
      </c>
      <c r="I248" s="562"/>
      <c r="J248" s="564"/>
      <c r="K248" s="564"/>
      <c r="L248" s="566"/>
      <c r="M248" s="562"/>
      <c r="N248" s="562"/>
      <c r="O248" s="48"/>
      <c r="P248" s="1"/>
      <c r="Q248" s="1"/>
    </row>
    <row r="249" spans="1:17" s="5" customFormat="1" ht="18" customHeight="1" hidden="1">
      <c r="A249" s="127" t="s">
        <v>618</v>
      </c>
      <c r="B249" s="127" t="s">
        <v>619</v>
      </c>
      <c r="C249" s="127" t="s">
        <v>791</v>
      </c>
      <c r="D249" s="127" t="s">
        <v>177</v>
      </c>
      <c r="E249" s="431" t="s">
        <v>24</v>
      </c>
      <c r="F249" s="126" t="s">
        <v>792</v>
      </c>
      <c r="G249" s="127" t="s">
        <v>611</v>
      </c>
      <c r="H249" s="126">
        <v>44680</v>
      </c>
      <c r="I249" s="561" t="s">
        <v>99</v>
      </c>
      <c r="J249" s="563" t="s">
        <v>629</v>
      </c>
      <c r="K249" s="563" t="s">
        <v>629</v>
      </c>
      <c r="L249" s="565" t="s">
        <v>625</v>
      </c>
      <c r="M249" s="561">
        <v>45050</v>
      </c>
      <c r="N249" s="561">
        <v>45063</v>
      </c>
      <c r="O249" s="48"/>
      <c r="P249" s="1"/>
      <c r="Q249" s="1"/>
    </row>
    <row r="250" spans="1:17" s="5" customFormat="1" ht="18" customHeight="1" hidden="1">
      <c r="A250" s="433" t="s">
        <v>453</v>
      </c>
      <c r="B250" s="433" t="s">
        <v>454</v>
      </c>
      <c r="C250" s="433" t="s">
        <v>787</v>
      </c>
      <c r="D250" s="433" t="s">
        <v>341</v>
      </c>
      <c r="E250" s="434" t="s">
        <v>24</v>
      </c>
      <c r="F250" s="428" t="s">
        <v>793</v>
      </c>
      <c r="G250" s="433" t="s">
        <v>52</v>
      </c>
      <c r="H250" s="428">
        <v>44681</v>
      </c>
      <c r="I250" s="562"/>
      <c r="J250" s="564"/>
      <c r="K250" s="564"/>
      <c r="L250" s="566"/>
      <c r="M250" s="562"/>
      <c r="N250" s="562"/>
      <c r="O250" s="48"/>
      <c r="P250" s="1"/>
      <c r="Q250" s="1"/>
    </row>
    <row r="251" spans="1:17" s="5" customFormat="1" ht="18" customHeight="1" hidden="1">
      <c r="A251" s="127" t="s">
        <v>515</v>
      </c>
      <c r="B251" s="127" t="s">
        <v>516</v>
      </c>
      <c r="C251" s="127" t="s">
        <v>791</v>
      </c>
      <c r="D251" s="127" t="s">
        <v>177</v>
      </c>
      <c r="E251" s="431" t="s">
        <v>24</v>
      </c>
      <c r="F251" s="126" t="s">
        <v>794</v>
      </c>
      <c r="G251" s="127" t="s">
        <v>611</v>
      </c>
      <c r="H251" s="126">
        <v>44687</v>
      </c>
      <c r="I251" s="561" t="s">
        <v>630</v>
      </c>
      <c r="J251" s="563" t="s">
        <v>631</v>
      </c>
      <c r="K251" s="563" t="s">
        <v>802</v>
      </c>
      <c r="L251" s="565" t="s">
        <v>625</v>
      </c>
      <c r="M251" s="561">
        <v>45057</v>
      </c>
      <c r="N251" s="561">
        <v>45070</v>
      </c>
      <c r="O251" s="48"/>
      <c r="P251" s="1"/>
      <c r="Q251" s="1"/>
    </row>
    <row r="252" spans="1:17" s="5" customFormat="1" ht="18" customHeight="1" hidden="1">
      <c r="A252" s="433" t="s">
        <v>612</v>
      </c>
      <c r="B252" s="433" t="s">
        <v>613</v>
      </c>
      <c r="C252" s="433" t="s">
        <v>787</v>
      </c>
      <c r="D252" s="433" t="s">
        <v>341</v>
      </c>
      <c r="E252" s="434" t="s">
        <v>24</v>
      </c>
      <c r="F252" s="428" t="s">
        <v>795</v>
      </c>
      <c r="G252" s="433" t="s">
        <v>52</v>
      </c>
      <c r="H252" s="428">
        <v>44688</v>
      </c>
      <c r="I252" s="562"/>
      <c r="J252" s="564"/>
      <c r="K252" s="564"/>
      <c r="L252" s="566"/>
      <c r="M252" s="562"/>
      <c r="N252" s="562"/>
      <c r="O252" s="48"/>
      <c r="P252" s="1"/>
      <c r="Q252" s="1"/>
    </row>
    <row r="253" spans="1:17" s="5" customFormat="1" ht="18" customHeight="1" hidden="1">
      <c r="A253" s="127" t="s">
        <v>505</v>
      </c>
      <c r="B253" s="127" t="s">
        <v>506</v>
      </c>
      <c r="C253" s="127" t="s">
        <v>796</v>
      </c>
      <c r="D253" s="127" t="s">
        <v>177</v>
      </c>
      <c r="E253" s="431" t="s">
        <v>24</v>
      </c>
      <c r="F253" s="126" t="s">
        <v>797</v>
      </c>
      <c r="G253" s="127" t="s">
        <v>611</v>
      </c>
      <c r="H253" s="126">
        <v>44694</v>
      </c>
      <c r="I253" s="561" t="s">
        <v>99</v>
      </c>
      <c r="J253" s="563" t="s">
        <v>629</v>
      </c>
      <c r="K253" s="563" t="s">
        <v>629</v>
      </c>
      <c r="L253" s="565" t="s">
        <v>625</v>
      </c>
      <c r="M253" s="561">
        <v>45064</v>
      </c>
      <c r="N253" s="561">
        <v>45077</v>
      </c>
      <c r="O253" s="48"/>
      <c r="P253" s="1"/>
      <c r="Q253" s="1"/>
    </row>
    <row r="254" spans="1:17" s="5" customFormat="1" ht="18" customHeight="1" hidden="1">
      <c r="A254" s="433" t="s">
        <v>480</v>
      </c>
      <c r="B254" s="433" t="s">
        <v>481</v>
      </c>
      <c r="C254" s="433" t="s">
        <v>798</v>
      </c>
      <c r="D254" s="433" t="s">
        <v>341</v>
      </c>
      <c r="E254" s="434" t="s">
        <v>24</v>
      </c>
      <c r="F254" s="428" t="s">
        <v>799</v>
      </c>
      <c r="G254" s="433" t="s">
        <v>52</v>
      </c>
      <c r="H254" s="428">
        <v>44695</v>
      </c>
      <c r="I254" s="562"/>
      <c r="J254" s="564"/>
      <c r="K254" s="564"/>
      <c r="L254" s="566"/>
      <c r="M254" s="562"/>
      <c r="N254" s="562"/>
      <c r="O254" s="48"/>
      <c r="P254" s="1"/>
      <c r="Q254" s="1"/>
    </row>
    <row r="255" spans="1:15" ht="16.5">
      <c r="A255" s="295" t="s">
        <v>521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7"/>
      <c r="O255" s="48"/>
    </row>
    <row r="256" spans="1:16" s="53" customFormat="1" ht="22.5" customHeight="1">
      <c r="A256" s="387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48"/>
      <c r="P256" s="1"/>
    </row>
    <row r="257" spans="1:15" ht="21" customHeight="1">
      <c r="A257" s="397" t="s">
        <v>578</v>
      </c>
      <c r="B257" s="398"/>
      <c r="C257" s="398"/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9"/>
    </row>
    <row r="258" spans="1:15" ht="21" customHeight="1">
      <c r="A258" s="579" t="s">
        <v>104</v>
      </c>
      <c r="B258" s="575" t="s">
        <v>105</v>
      </c>
      <c r="C258" s="579" t="s">
        <v>106</v>
      </c>
      <c r="D258" s="575" t="s">
        <v>107</v>
      </c>
      <c r="E258" s="575" t="s">
        <v>108</v>
      </c>
      <c r="F258" s="579" t="s">
        <v>109</v>
      </c>
      <c r="G258" s="579" t="s">
        <v>110</v>
      </c>
      <c r="H258" s="575" t="s">
        <v>111</v>
      </c>
      <c r="I258" s="388" t="s">
        <v>233</v>
      </c>
      <c r="J258" s="579" t="s">
        <v>112</v>
      </c>
      <c r="K258" s="585" t="s">
        <v>113</v>
      </c>
      <c r="L258" s="585" t="s">
        <v>114</v>
      </c>
      <c r="M258" s="587" t="s">
        <v>213</v>
      </c>
      <c r="N258" s="568" t="s">
        <v>174</v>
      </c>
      <c r="O258" s="68" t="s">
        <v>115</v>
      </c>
    </row>
    <row r="259" spans="1:15" ht="21" customHeight="1">
      <c r="A259" s="576"/>
      <c r="B259" s="576"/>
      <c r="C259" s="576"/>
      <c r="D259" s="576"/>
      <c r="E259" s="576"/>
      <c r="F259" s="576"/>
      <c r="G259" s="576"/>
      <c r="H259" s="576"/>
      <c r="I259" s="332" t="s">
        <v>438</v>
      </c>
      <c r="J259" s="576"/>
      <c r="K259" s="586"/>
      <c r="L259" s="586"/>
      <c r="M259" s="588"/>
      <c r="N259" s="569"/>
      <c r="O259" s="69" t="s">
        <v>447</v>
      </c>
    </row>
    <row r="260" spans="1:17" s="6" customFormat="1" ht="21" customHeight="1">
      <c r="A260" s="136" t="s">
        <v>261</v>
      </c>
      <c r="B260" s="137" t="s">
        <v>262</v>
      </c>
      <c r="C260" s="136" t="s">
        <v>414</v>
      </c>
      <c r="D260" s="138" t="s">
        <v>175</v>
      </c>
      <c r="E260" s="138" t="s">
        <v>24</v>
      </c>
      <c r="F260" s="139" t="s">
        <v>433</v>
      </c>
      <c r="G260" s="466" t="s">
        <v>548</v>
      </c>
      <c r="H260" s="123">
        <v>44992</v>
      </c>
      <c r="I260" s="123">
        <v>44999</v>
      </c>
      <c r="J260" s="573" t="s">
        <v>448</v>
      </c>
      <c r="K260" s="573" t="s">
        <v>534</v>
      </c>
      <c r="L260" s="573" t="s">
        <v>733</v>
      </c>
      <c r="M260" s="468" t="s">
        <v>449</v>
      </c>
      <c r="N260" s="567">
        <v>45006</v>
      </c>
      <c r="O260" s="567">
        <v>45010</v>
      </c>
      <c r="P260" s="1"/>
      <c r="Q260" s="458"/>
    </row>
    <row r="261" spans="1:17" s="6" customFormat="1" ht="21" customHeight="1">
      <c r="A261" s="131" t="s">
        <v>304</v>
      </c>
      <c r="B261" s="132" t="s">
        <v>305</v>
      </c>
      <c r="C261" s="132" t="s">
        <v>361</v>
      </c>
      <c r="D261" s="133" t="s">
        <v>177</v>
      </c>
      <c r="E261" s="133" t="s">
        <v>24</v>
      </c>
      <c r="F261" s="134" t="s">
        <v>426</v>
      </c>
      <c r="G261" s="135" t="s">
        <v>271</v>
      </c>
      <c r="H261" s="122">
        <v>44997</v>
      </c>
      <c r="I261" s="143">
        <v>45001</v>
      </c>
      <c r="J261" s="573"/>
      <c r="K261" s="573"/>
      <c r="L261" s="573"/>
      <c r="M261" s="468" t="s">
        <v>449</v>
      </c>
      <c r="N261" s="567"/>
      <c r="O261" s="567"/>
      <c r="P261" s="1"/>
      <c r="Q261" s="458"/>
    </row>
    <row r="262" spans="1:17" s="6" customFormat="1" ht="21" customHeight="1">
      <c r="A262" s="136" t="s">
        <v>528</v>
      </c>
      <c r="B262" s="136" t="s">
        <v>529</v>
      </c>
      <c r="C262" s="136" t="s">
        <v>432</v>
      </c>
      <c r="D262" s="138" t="s">
        <v>175</v>
      </c>
      <c r="E262" s="138" t="s">
        <v>24</v>
      </c>
      <c r="F262" s="139" t="s">
        <v>417</v>
      </c>
      <c r="G262" s="466" t="s">
        <v>548</v>
      </c>
      <c r="H262" s="123">
        <v>44999</v>
      </c>
      <c r="I262" s="123">
        <v>45006</v>
      </c>
      <c r="J262" s="573" t="s">
        <v>532</v>
      </c>
      <c r="K262" s="573" t="s">
        <v>535</v>
      </c>
      <c r="L262" s="573" t="s">
        <v>734</v>
      </c>
      <c r="M262" s="468" t="s">
        <v>449</v>
      </c>
      <c r="N262" s="567">
        <v>45013</v>
      </c>
      <c r="O262" s="567">
        <v>45017</v>
      </c>
      <c r="P262" s="1"/>
      <c r="Q262" s="458"/>
    </row>
    <row r="263" spans="1:17" s="6" customFormat="1" ht="21" customHeight="1">
      <c r="A263" s="131" t="s">
        <v>293</v>
      </c>
      <c r="B263" s="132" t="s">
        <v>294</v>
      </c>
      <c r="C263" s="132" t="s">
        <v>414</v>
      </c>
      <c r="D263" s="133" t="s">
        <v>177</v>
      </c>
      <c r="E263" s="133" t="s">
        <v>24</v>
      </c>
      <c r="F263" s="134" t="s">
        <v>427</v>
      </c>
      <c r="G263" s="135" t="s">
        <v>271</v>
      </c>
      <c r="H263" s="122">
        <v>45004</v>
      </c>
      <c r="I263" s="143">
        <v>45008</v>
      </c>
      <c r="J263" s="573"/>
      <c r="K263" s="573"/>
      <c r="L263" s="573" t="s">
        <v>533</v>
      </c>
      <c r="M263" s="468" t="s">
        <v>449</v>
      </c>
      <c r="N263" s="567">
        <v>44992</v>
      </c>
      <c r="O263" s="567">
        <v>44996</v>
      </c>
      <c r="P263" s="1"/>
      <c r="Q263" s="458"/>
    </row>
    <row r="264" spans="1:17" s="6" customFormat="1" ht="21" customHeight="1">
      <c r="A264" s="136" t="s">
        <v>214</v>
      </c>
      <c r="B264" s="136" t="s">
        <v>265</v>
      </c>
      <c r="C264" s="136" t="s">
        <v>416</v>
      </c>
      <c r="D264" s="138" t="s">
        <v>175</v>
      </c>
      <c r="E264" s="138" t="s">
        <v>24</v>
      </c>
      <c r="F264" s="139" t="s">
        <v>418</v>
      </c>
      <c r="G264" s="381" t="s">
        <v>272</v>
      </c>
      <c r="H264" s="123">
        <v>45007</v>
      </c>
      <c r="I264" s="123">
        <v>45013</v>
      </c>
      <c r="J264" s="573" t="s">
        <v>539</v>
      </c>
      <c r="K264" s="573"/>
      <c r="L264" s="573" t="s">
        <v>735</v>
      </c>
      <c r="M264" s="468" t="s">
        <v>449</v>
      </c>
      <c r="N264" s="567">
        <v>45020</v>
      </c>
      <c r="O264" s="567">
        <v>45024</v>
      </c>
      <c r="P264" s="1"/>
      <c r="Q264" s="458"/>
    </row>
    <row r="265" spans="1:17" s="6" customFormat="1" ht="21" customHeight="1">
      <c r="A265" s="131" t="s">
        <v>332</v>
      </c>
      <c r="B265" s="132" t="s">
        <v>333</v>
      </c>
      <c r="C265" s="132" t="s">
        <v>414</v>
      </c>
      <c r="D265" s="133" t="s">
        <v>177</v>
      </c>
      <c r="E265" s="133" t="s">
        <v>24</v>
      </c>
      <c r="F265" s="134" t="s">
        <v>428</v>
      </c>
      <c r="G265" s="135" t="s">
        <v>271</v>
      </c>
      <c r="H265" s="122">
        <v>45011</v>
      </c>
      <c r="I265" s="143">
        <v>45015</v>
      </c>
      <c r="J265" s="573"/>
      <c r="K265" s="573"/>
      <c r="L265" s="573"/>
      <c r="M265" s="468" t="s">
        <v>449</v>
      </c>
      <c r="N265" s="567"/>
      <c r="O265" s="567"/>
      <c r="P265" s="1"/>
      <c r="Q265" s="458"/>
    </row>
    <row r="266" spans="1:15" s="5" customFormat="1" ht="21" customHeight="1">
      <c r="A266" s="683" t="s">
        <v>451</v>
      </c>
      <c r="B266" s="684"/>
      <c r="C266" s="684"/>
      <c r="D266" s="684"/>
      <c r="E266" s="684"/>
      <c r="F266" s="684"/>
      <c r="G266" s="684"/>
      <c r="H266" s="684"/>
      <c r="I266" s="684"/>
      <c r="J266" s="684"/>
      <c r="K266" s="684"/>
      <c r="L266" s="684"/>
      <c r="M266" s="684"/>
      <c r="N266" s="684"/>
      <c r="O266" s="53"/>
    </row>
    <row r="267" spans="1:15" s="5" customFormat="1" ht="21" customHeight="1">
      <c r="A267" s="686" t="s">
        <v>450</v>
      </c>
      <c r="B267" s="685"/>
      <c r="C267" s="685"/>
      <c r="D267" s="685"/>
      <c r="E267" s="685"/>
      <c r="F267" s="685"/>
      <c r="G267" s="685"/>
      <c r="H267" s="685"/>
      <c r="I267" s="685"/>
      <c r="J267" s="685"/>
      <c r="K267" s="685"/>
      <c r="L267" s="685"/>
      <c r="M267" s="685"/>
      <c r="N267" s="685"/>
      <c r="O267" s="53"/>
    </row>
    <row r="268" spans="1:15" s="53" customFormat="1" ht="22.5" customHeight="1">
      <c r="A268" s="387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48"/>
    </row>
    <row r="269" spans="1:15" s="53" customFormat="1" ht="15.75">
      <c r="A269" s="438" t="s">
        <v>446</v>
      </c>
      <c r="B269" s="439"/>
      <c r="C269" s="439"/>
      <c r="D269" s="439"/>
      <c r="E269" s="439"/>
      <c r="F269" s="439"/>
      <c r="G269" s="439"/>
      <c r="H269" s="439"/>
      <c r="I269" s="439"/>
      <c r="J269" s="439"/>
      <c r="K269" s="439"/>
      <c r="L269" s="439"/>
      <c r="M269" s="440"/>
      <c r="N269" s="440"/>
      <c r="O269" s="440"/>
    </row>
    <row r="270" spans="1:15" s="53" customFormat="1" ht="15">
      <c r="A270" s="583" t="s">
        <v>0</v>
      </c>
      <c r="B270" s="590" t="s">
        <v>1</v>
      </c>
      <c r="C270" s="583" t="s">
        <v>2</v>
      </c>
      <c r="D270" s="590" t="s">
        <v>3</v>
      </c>
      <c r="E270" s="590" t="s">
        <v>4</v>
      </c>
      <c r="F270" s="583" t="s">
        <v>5</v>
      </c>
      <c r="G270" s="583" t="s">
        <v>6</v>
      </c>
      <c r="H270" s="590" t="s">
        <v>21</v>
      </c>
      <c r="I270" s="388" t="s">
        <v>233</v>
      </c>
      <c r="J270" s="577" t="s">
        <v>389</v>
      </c>
      <c r="K270" s="766" t="s">
        <v>390</v>
      </c>
      <c r="L270" s="577" t="s">
        <v>391</v>
      </c>
      <c r="M270" s="580" t="s">
        <v>107</v>
      </c>
      <c r="N270" s="388" t="s">
        <v>233</v>
      </c>
      <c r="O270" s="388" t="s">
        <v>233</v>
      </c>
    </row>
    <row r="271" spans="1:15" s="53" customFormat="1" ht="30">
      <c r="A271" s="584"/>
      <c r="B271" s="580"/>
      <c r="C271" s="584"/>
      <c r="D271" s="580"/>
      <c r="E271" s="580"/>
      <c r="F271" s="584"/>
      <c r="G271" s="584"/>
      <c r="H271" s="580"/>
      <c r="I271" s="332" t="s">
        <v>438</v>
      </c>
      <c r="J271" s="578"/>
      <c r="K271" s="767"/>
      <c r="L271" s="577"/>
      <c r="M271" s="581"/>
      <c r="N271" s="332" t="s">
        <v>438</v>
      </c>
      <c r="O271" s="341" t="s">
        <v>439</v>
      </c>
    </row>
    <row r="272" spans="1:15" s="71" customFormat="1" ht="16.5">
      <c r="A272" s="331" t="s">
        <v>307</v>
      </c>
      <c r="B272" s="331" t="s">
        <v>306</v>
      </c>
      <c r="C272" s="331" t="s">
        <v>397</v>
      </c>
      <c r="D272" s="393" t="s">
        <v>175</v>
      </c>
      <c r="E272" s="393" t="s">
        <v>24</v>
      </c>
      <c r="F272" s="394" t="s">
        <v>410</v>
      </c>
      <c r="G272" s="395" t="s">
        <v>524</v>
      </c>
      <c r="H272" s="396">
        <v>44972</v>
      </c>
      <c r="I272" s="396">
        <f>H272+6</f>
        <v>44978</v>
      </c>
      <c r="J272" s="389" t="s">
        <v>440</v>
      </c>
      <c r="K272" s="389"/>
      <c r="L272" s="372" t="s">
        <v>441</v>
      </c>
      <c r="M272" s="390"/>
      <c r="N272" s="391">
        <f>I272+6</f>
        <v>44984</v>
      </c>
      <c r="O272" s="391">
        <f>N272+2</f>
        <v>44986</v>
      </c>
    </row>
    <row r="273" spans="1:15" s="71" customFormat="1" ht="16.5">
      <c r="A273" s="392" t="s">
        <v>442</v>
      </c>
      <c r="B273" s="331" t="s">
        <v>265</v>
      </c>
      <c r="C273" s="331" t="s">
        <v>411</v>
      </c>
      <c r="D273" s="393" t="s">
        <v>175</v>
      </c>
      <c r="E273" s="393" t="s">
        <v>24</v>
      </c>
      <c r="F273" s="394" t="s">
        <v>413</v>
      </c>
      <c r="G273" s="395" t="s">
        <v>524</v>
      </c>
      <c r="H273" s="396">
        <v>44979</v>
      </c>
      <c r="I273" s="396">
        <f>H273+6</f>
        <v>44985</v>
      </c>
      <c r="J273" s="389" t="s">
        <v>440</v>
      </c>
      <c r="K273" s="389"/>
      <c r="L273" s="372" t="s">
        <v>443</v>
      </c>
      <c r="M273" s="390"/>
      <c r="N273" s="391">
        <f>I273+6</f>
        <v>44991</v>
      </c>
      <c r="O273" s="391">
        <f>N273+2</f>
        <v>44993</v>
      </c>
    </row>
    <row r="274" spans="1:15" s="71" customFormat="1" ht="15.75">
      <c r="A274" s="25" t="s">
        <v>261</v>
      </c>
      <c r="B274" s="424" t="s">
        <v>262</v>
      </c>
      <c r="C274" s="25" t="s">
        <v>414</v>
      </c>
      <c r="D274" s="121" t="s">
        <v>175</v>
      </c>
      <c r="E274" s="121" t="s">
        <v>24</v>
      </c>
      <c r="F274" s="436" t="s">
        <v>415</v>
      </c>
      <c r="G274" s="172" t="s">
        <v>272</v>
      </c>
      <c r="H274" s="144">
        <v>44993</v>
      </c>
      <c r="I274" s="396">
        <f>H274+6</f>
        <v>44999</v>
      </c>
      <c r="J274" s="389" t="s">
        <v>440</v>
      </c>
      <c r="K274" s="389"/>
      <c r="L274" s="372" t="s">
        <v>443</v>
      </c>
      <c r="M274" s="390"/>
      <c r="N274" s="391">
        <f>I274+6</f>
        <v>45005</v>
      </c>
      <c r="O274" s="391">
        <f>N274+2</f>
        <v>45007</v>
      </c>
    </row>
    <row r="275" spans="1:15" s="71" customFormat="1" ht="16.5">
      <c r="A275" s="25" t="s">
        <v>307</v>
      </c>
      <c r="B275" s="25" t="s">
        <v>306</v>
      </c>
      <c r="C275" s="25" t="s">
        <v>399</v>
      </c>
      <c r="D275" s="121" t="s">
        <v>175</v>
      </c>
      <c r="E275" s="121" t="s">
        <v>24</v>
      </c>
      <c r="F275" s="436" t="s">
        <v>417</v>
      </c>
      <c r="G275" s="172" t="s">
        <v>412</v>
      </c>
      <c r="H275" s="144">
        <v>45000</v>
      </c>
      <c r="I275" s="396">
        <f>H275+6</f>
        <v>45006</v>
      </c>
      <c r="J275" s="389" t="s">
        <v>440</v>
      </c>
      <c r="K275" s="389"/>
      <c r="L275" s="372" t="s">
        <v>525</v>
      </c>
      <c r="M275" s="390"/>
      <c r="N275" s="391">
        <f>I275+6</f>
        <v>45012</v>
      </c>
      <c r="O275" s="391">
        <f>N275+2</f>
        <v>45014</v>
      </c>
    </row>
    <row r="276" spans="1:15" s="71" customFormat="1" ht="15.75">
      <c r="A276" s="25" t="s">
        <v>214</v>
      </c>
      <c r="B276" s="25" t="s">
        <v>265</v>
      </c>
      <c r="C276" s="25" t="s">
        <v>416</v>
      </c>
      <c r="D276" s="121" t="s">
        <v>175</v>
      </c>
      <c r="E276" s="121" t="s">
        <v>24</v>
      </c>
      <c r="F276" s="436" t="s">
        <v>418</v>
      </c>
      <c r="G276" s="172" t="s">
        <v>272</v>
      </c>
      <c r="H276" s="144">
        <v>45007</v>
      </c>
      <c r="I276" s="396">
        <f>H276+6</f>
        <v>45013</v>
      </c>
      <c r="J276" s="389" t="s">
        <v>440</v>
      </c>
      <c r="K276" s="389"/>
      <c r="L276" s="372" t="s">
        <v>526</v>
      </c>
      <c r="M276" s="390"/>
      <c r="N276" s="391">
        <f>I276+6</f>
        <v>45019</v>
      </c>
      <c r="O276" s="391">
        <f>N276+2</f>
        <v>45021</v>
      </c>
    </row>
    <row r="277" spans="1:15" s="53" customFormat="1" ht="16.5">
      <c r="A277" s="441" t="s">
        <v>444</v>
      </c>
      <c r="B277" s="442"/>
      <c r="C277" s="442"/>
      <c r="D277" s="442"/>
      <c r="E277" s="442"/>
      <c r="F277" s="442"/>
      <c r="G277" s="442"/>
      <c r="H277" s="442"/>
      <c r="I277" s="442"/>
      <c r="J277" s="442"/>
      <c r="K277" s="442"/>
      <c r="L277" s="442"/>
      <c r="M277" s="443"/>
      <c r="N277" s="442"/>
      <c r="O277" s="444"/>
    </row>
    <row r="278" spans="1:15" s="53" customFormat="1" ht="16.5">
      <c r="A278" s="445" t="s">
        <v>445</v>
      </c>
      <c r="B278" s="446"/>
      <c r="C278" s="446"/>
      <c r="D278" s="446"/>
      <c r="E278" s="446"/>
      <c r="F278" s="446"/>
      <c r="G278" s="446"/>
      <c r="H278" s="446"/>
      <c r="I278" s="446"/>
      <c r="J278" s="446"/>
      <c r="K278" s="446"/>
      <c r="L278" s="446"/>
      <c r="M278" s="447"/>
      <c r="N278" s="446"/>
      <c r="O278" s="448"/>
    </row>
    <row r="279" spans="1:13" ht="22.5" customHeight="1">
      <c r="A279" s="276"/>
      <c r="M279" s="82"/>
    </row>
    <row r="280" spans="1:15" ht="28.5" customHeight="1" hidden="1">
      <c r="A280" s="188" t="s">
        <v>285</v>
      </c>
      <c r="B280" s="9"/>
      <c r="C280" s="9"/>
      <c r="D280" s="9"/>
      <c r="E280" s="9"/>
      <c r="F280" s="9"/>
      <c r="G280" s="9"/>
      <c r="H280" s="9"/>
      <c r="I280" s="21"/>
      <c r="J280" s="30"/>
      <c r="K280" s="41"/>
      <c r="L280" s="41"/>
      <c r="M280" s="73"/>
      <c r="N280" s="48"/>
      <c r="O280" s="48"/>
    </row>
    <row r="281" spans="1:15" s="27" customFormat="1" ht="15.75" hidden="1">
      <c r="A281" s="582" t="s">
        <v>222</v>
      </c>
      <c r="B281" s="574" t="s">
        <v>105</v>
      </c>
      <c r="C281" s="582" t="s">
        <v>106</v>
      </c>
      <c r="D281" s="574" t="s">
        <v>107</v>
      </c>
      <c r="E281" s="574" t="s">
        <v>108</v>
      </c>
      <c r="F281" s="582" t="s">
        <v>109</v>
      </c>
      <c r="G281" s="582" t="s">
        <v>110</v>
      </c>
      <c r="H281" s="574" t="s">
        <v>111</v>
      </c>
      <c r="I281" s="51" t="s">
        <v>115</v>
      </c>
      <c r="M281" s="71"/>
      <c r="N281" s="71"/>
      <c r="O281" s="71"/>
    </row>
    <row r="282" spans="1:15" s="27" customFormat="1" ht="15.75" hidden="1">
      <c r="A282" s="582"/>
      <c r="B282" s="574"/>
      <c r="C282" s="582"/>
      <c r="D282" s="574"/>
      <c r="E282" s="574"/>
      <c r="F282" s="582"/>
      <c r="G282" s="582"/>
      <c r="H282" s="574"/>
      <c r="I282" s="58" t="s">
        <v>228</v>
      </c>
      <c r="M282" s="71"/>
      <c r="N282" s="71"/>
      <c r="O282" s="71"/>
    </row>
    <row r="283" spans="1:9" ht="16.5" hidden="1">
      <c r="A283" s="55" t="s">
        <v>226</v>
      </c>
      <c r="B283" s="51" t="s">
        <v>227</v>
      </c>
      <c r="C283" s="131" t="s">
        <v>224</v>
      </c>
      <c r="D283" s="56" t="s">
        <v>225</v>
      </c>
      <c r="E283" s="57" t="s">
        <v>24</v>
      </c>
      <c r="F283" s="63" t="s">
        <v>231</v>
      </c>
      <c r="G283" s="189" t="s">
        <v>286</v>
      </c>
      <c r="H283" s="62">
        <v>44480</v>
      </c>
      <c r="I283" s="50">
        <v>44489</v>
      </c>
    </row>
    <row r="284" spans="1:15" s="5" customFormat="1" ht="15.75" hidden="1">
      <c r="A284" s="2" t="s">
        <v>229</v>
      </c>
      <c r="B284" s="3"/>
      <c r="C284" s="3"/>
      <c r="D284" s="3"/>
      <c r="E284" s="3"/>
      <c r="F284" s="3"/>
      <c r="G284" s="3"/>
      <c r="H284" s="3"/>
      <c r="I284" s="4"/>
      <c r="J284" s="54"/>
      <c r="K284" s="54"/>
      <c r="L284" s="54"/>
      <c r="M284" s="589"/>
      <c r="N284" s="589"/>
      <c r="O284" s="53"/>
    </row>
    <row r="285" spans="1:15" s="5" customFormat="1" ht="16.5" hidden="1">
      <c r="A285" s="2" t="s">
        <v>287</v>
      </c>
      <c r="B285" s="3"/>
      <c r="C285" s="3"/>
      <c r="D285" s="3"/>
      <c r="E285" s="3"/>
      <c r="F285" s="3"/>
      <c r="G285" s="3"/>
      <c r="H285" s="3"/>
      <c r="I285" s="4"/>
      <c r="J285" s="54"/>
      <c r="K285" s="54"/>
      <c r="L285" s="54"/>
      <c r="M285" s="589"/>
      <c r="N285" s="589"/>
      <c r="O285" s="53"/>
    </row>
    <row r="286" spans="1:13" ht="15.75" hidden="1">
      <c r="A286" s="276"/>
      <c r="M286" s="82"/>
    </row>
    <row r="287" spans="1:13" ht="15.75" hidden="1">
      <c r="A287" s="276"/>
      <c r="M287" s="82"/>
    </row>
    <row r="288" spans="1:17" ht="17.25" customHeight="1">
      <c r="A288" s="345" t="s">
        <v>388</v>
      </c>
      <c r="B288" s="346"/>
      <c r="C288" s="346"/>
      <c r="D288" s="346"/>
      <c r="E288" s="346"/>
      <c r="F288" s="346"/>
      <c r="G288" s="346"/>
      <c r="H288" s="346"/>
      <c r="I288" s="346"/>
      <c r="J288" s="346"/>
      <c r="K288" s="346"/>
      <c r="L288" s="346"/>
      <c r="M288" s="346"/>
      <c r="N288" s="346"/>
      <c r="O288" s="346"/>
      <c r="P288" s="347"/>
      <c r="Q288" s="5"/>
    </row>
    <row r="289" spans="1:16" s="27" customFormat="1" ht="17.25" customHeight="1">
      <c r="A289" s="697" t="s">
        <v>104</v>
      </c>
      <c r="B289" s="581" t="s">
        <v>105</v>
      </c>
      <c r="C289" s="697" t="s">
        <v>106</v>
      </c>
      <c r="D289" s="581" t="s">
        <v>107</v>
      </c>
      <c r="E289" s="581" t="s">
        <v>108</v>
      </c>
      <c r="F289" s="697" t="s">
        <v>109</v>
      </c>
      <c r="G289" s="697" t="s">
        <v>110</v>
      </c>
      <c r="H289" s="581" t="s">
        <v>111</v>
      </c>
      <c r="I289" s="581" t="s">
        <v>389</v>
      </c>
      <c r="J289" s="590" t="s">
        <v>390</v>
      </c>
      <c r="K289" s="581" t="s">
        <v>391</v>
      </c>
      <c r="L289" s="580" t="s">
        <v>107</v>
      </c>
      <c r="M289" s="765" t="s">
        <v>116</v>
      </c>
      <c r="N289" s="418" t="s">
        <v>115</v>
      </c>
      <c r="O289" s="418" t="s">
        <v>115</v>
      </c>
      <c r="P289" s="341" t="s">
        <v>115</v>
      </c>
    </row>
    <row r="290" spans="1:16" s="27" customFormat="1" ht="17.25" customHeight="1">
      <c r="A290" s="697"/>
      <c r="B290" s="581"/>
      <c r="C290" s="697"/>
      <c r="D290" s="581"/>
      <c r="E290" s="581"/>
      <c r="F290" s="697"/>
      <c r="G290" s="697"/>
      <c r="H290" s="581"/>
      <c r="I290" s="697"/>
      <c r="J290" s="580"/>
      <c r="K290" s="581"/>
      <c r="L290" s="581"/>
      <c r="M290" s="765"/>
      <c r="N290" s="419" t="s">
        <v>211</v>
      </c>
      <c r="O290" s="419" t="s">
        <v>365</v>
      </c>
      <c r="P290" s="341" t="s">
        <v>117</v>
      </c>
    </row>
    <row r="291" spans="1:16" ht="16.5" customHeight="1">
      <c r="A291" s="703" t="s">
        <v>473</v>
      </c>
      <c r="B291" s="703" t="s">
        <v>474</v>
      </c>
      <c r="C291" s="705" t="s">
        <v>491</v>
      </c>
      <c r="D291" s="565" t="s">
        <v>341</v>
      </c>
      <c r="E291" s="718" t="s">
        <v>24</v>
      </c>
      <c r="F291" s="718" t="s">
        <v>492</v>
      </c>
      <c r="G291" s="565" t="s">
        <v>52</v>
      </c>
      <c r="H291" s="591">
        <v>44997</v>
      </c>
      <c r="I291" s="493" t="s">
        <v>497</v>
      </c>
      <c r="J291" s="493" t="s">
        <v>498</v>
      </c>
      <c r="K291" s="493" t="s">
        <v>498</v>
      </c>
      <c r="L291" s="494" t="s">
        <v>478</v>
      </c>
      <c r="M291" s="495">
        <v>45001</v>
      </c>
      <c r="N291" s="495">
        <v>45015</v>
      </c>
      <c r="O291" s="495">
        <v>45018</v>
      </c>
      <c r="P291" s="495">
        <v>45022</v>
      </c>
    </row>
    <row r="292" spans="1:16" ht="16.5" customHeight="1">
      <c r="A292" s="704"/>
      <c r="B292" s="704"/>
      <c r="C292" s="706"/>
      <c r="D292" s="566"/>
      <c r="E292" s="719"/>
      <c r="F292" s="719"/>
      <c r="G292" s="566"/>
      <c r="H292" s="592"/>
      <c r="I292" s="489" t="s">
        <v>488</v>
      </c>
      <c r="J292" s="489" t="s">
        <v>489</v>
      </c>
      <c r="K292" s="489" t="s">
        <v>490</v>
      </c>
      <c r="L292" s="490" t="s">
        <v>479</v>
      </c>
      <c r="M292" s="491">
        <v>45001</v>
      </c>
      <c r="N292" s="492">
        <v>45018</v>
      </c>
      <c r="O292" s="492">
        <v>45014</v>
      </c>
      <c r="P292" s="492">
        <v>45022</v>
      </c>
    </row>
    <row r="293" spans="1:16" ht="16.5" customHeight="1">
      <c r="A293" s="721" t="s">
        <v>480</v>
      </c>
      <c r="B293" s="703" t="s">
        <v>481</v>
      </c>
      <c r="C293" s="705" t="s">
        <v>491</v>
      </c>
      <c r="D293" s="565" t="s">
        <v>341</v>
      </c>
      <c r="E293" s="718" t="s">
        <v>24</v>
      </c>
      <c r="F293" s="718" t="s">
        <v>496</v>
      </c>
      <c r="G293" s="565" t="s">
        <v>52</v>
      </c>
      <c r="H293" s="591">
        <v>45004</v>
      </c>
      <c r="I293" s="485" t="s">
        <v>493</v>
      </c>
      <c r="J293" s="485" t="s">
        <v>494</v>
      </c>
      <c r="K293" s="485" t="s">
        <v>495</v>
      </c>
      <c r="L293" s="496" t="s">
        <v>478</v>
      </c>
      <c r="M293" s="488">
        <v>45008</v>
      </c>
      <c r="N293" s="488">
        <v>45022</v>
      </c>
      <c r="O293" s="488">
        <v>45025</v>
      </c>
      <c r="P293" s="488">
        <v>45029</v>
      </c>
    </row>
    <row r="294" spans="1:16" ht="16.5" customHeight="1">
      <c r="A294" s="722"/>
      <c r="B294" s="704"/>
      <c r="C294" s="706"/>
      <c r="D294" s="566"/>
      <c r="E294" s="719"/>
      <c r="F294" s="719"/>
      <c r="G294" s="566"/>
      <c r="H294" s="592"/>
      <c r="I294" s="489" t="s">
        <v>667</v>
      </c>
      <c r="J294" s="489" t="s">
        <v>668</v>
      </c>
      <c r="K294" s="489" t="s">
        <v>669</v>
      </c>
      <c r="L294" s="490" t="s">
        <v>479</v>
      </c>
      <c r="M294" s="491">
        <v>45008</v>
      </c>
      <c r="N294" s="492">
        <v>45025</v>
      </c>
      <c r="O294" s="492">
        <v>45021</v>
      </c>
      <c r="P294" s="492">
        <v>45029</v>
      </c>
    </row>
    <row r="295" spans="1:16" ht="16.5" customHeight="1">
      <c r="A295" s="721" t="s">
        <v>484</v>
      </c>
      <c r="B295" s="703" t="s">
        <v>485</v>
      </c>
      <c r="C295" s="705" t="s">
        <v>491</v>
      </c>
      <c r="D295" s="565" t="s">
        <v>341</v>
      </c>
      <c r="E295" s="718" t="s">
        <v>24</v>
      </c>
      <c r="F295" s="718" t="s">
        <v>502</v>
      </c>
      <c r="G295" s="565" t="s">
        <v>52</v>
      </c>
      <c r="H295" s="591">
        <v>45011</v>
      </c>
      <c r="I295" s="485" t="s">
        <v>476</v>
      </c>
      <c r="J295" s="485" t="s">
        <v>477</v>
      </c>
      <c r="K295" s="485" t="s">
        <v>503</v>
      </c>
      <c r="L295" s="486" t="s">
        <v>478</v>
      </c>
      <c r="M295" s="487">
        <v>45015</v>
      </c>
      <c r="N295" s="488">
        <v>45029</v>
      </c>
      <c r="O295" s="488">
        <v>45032</v>
      </c>
      <c r="P295" s="488">
        <v>45036</v>
      </c>
    </row>
    <row r="296" spans="1:16" ht="16.5" customHeight="1">
      <c r="A296" s="722"/>
      <c r="B296" s="704"/>
      <c r="C296" s="706"/>
      <c r="D296" s="566"/>
      <c r="E296" s="719"/>
      <c r="F296" s="719"/>
      <c r="G296" s="566"/>
      <c r="H296" s="592"/>
      <c r="I296" s="489" t="s">
        <v>499</v>
      </c>
      <c r="J296" s="489" t="s">
        <v>500</v>
      </c>
      <c r="K296" s="489" t="s">
        <v>501</v>
      </c>
      <c r="L296" s="490" t="s">
        <v>479</v>
      </c>
      <c r="M296" s="491">
        <v>45015</v>
      </c>
      <c r="N296" s="492">
        <v>45032</v>
      </c>
      <c r="O296" s="492">
        <v>45028</v>
      </c>
      <c r="P296" s="492">
        <v>45036</v>
      </c>
    </row>
    <row r="297" spans="1:16" ht="16.5" customHeight="1">
      <c r="A297" s="721" t="s">
        <v>453</v>
      </c>
      <c r="B297" s="703" t="s">
        <v>454</v>
      </c>
      <c r="C297" s="705" t="s">
        <v>670</v>
      </c>
      <c r="D297" s="565" t="s">
        <v>341</v>
      </c>
      <c r="E297" s="718" t="s">
        <v>24</v>
      </c>
      <c r="F297" s="718" t="s">
        <v>671</v>
      </c>
      <c r="G297" s="701" t="s">
        <v>52</v>
      </c>
      <c r="H297" s="591">
        <v>45018</v>
      </c>
      <c r="I297" s="485" t="s">
        <v>482</v>
      </c>
      <c r="J297" s="485" t="s">
        <v>483</v>
      </c>
      <c r="K297" s="485" t="s">
        <v>672</v>
      </c>
      <c r="L297" s="486" t="s">
        <v>478</v>
      </c>
      <c r="M297" s="487">
        <v>45022</v>
      </c>
      <c r="N297" s="488">
        <v>45036</v>
      </c>
      <c r="O297" s="488">
        <v>45039</v>
      </c>
      <c r="P297" s="488">
        <v>45043</v>
      </c>
    </row>
    <row r="298" spans="1:16" ht="16.5" customHeight="1">
      <c r="A298" s="722"/>
      <c r="B298" s="704"/>
      <c r="C298" s="706"/>
      <c r="D298" s="566"/>
      <c r="E298" s="719"/>
      <c r="F298" s="719"/>
      <c r="G298" s="702"/>
      <c r="H298" s="592"/>
      <c r="I298" s="489" t="s">
        <v>673</v>
      </c>
      <c r="J298" s="489" t="s">
        <v>674</v>
      </c>
      <c r="K298" s="489" t="s">
        <v>675</v>
      </c>
      <c r="L298" s="490" t="s">
        <v>676</v>
      </c>
      <c r="M298" s="491">
        <v>45022</v>
      </c>
      <c r="N298" s="492">
        <v>45039</v>
      </c>
      <c r="O298" s="492">
        <v>45035</v>
      </c>
      <c r="P298" s="492">
        <v>45043</v>
      </c>
    </row>
    <row r="299" spans="1:16" ht="16.5" customHeight="1">
      <c r="A299" s="721" t="s">
        <v>677</v>
      </c>
      <c r="B299" s="703" t="s">
        <v>678</v>
      </c>
      <c r="C299" s="705" t="s">
        <v>670</v>
      </c>
      <c r="D299" s="565" t="s">
        <v>341</v>
      </c>
      <c r="E299" s="718" t="s">
        <v>24</v>
      </c>
      <c r="F299" s="718" t="s">
        <v>679</v>
      </c>
      <c r="G299" s="701" t="s">
        <v>52</v>
      </c>
      <c r="H299" s="591">
        <v>45025</v>
      </c>
      <c r="I299" s="493" t="s">
        <v>497</v>
      </c>
      <c r="J299" s="493" t="s">
        <v>498</v>
      </c>
      <c r="K299" s="493" t="s">
        <v>498</v>
      </c>
      <c r="L299" s="494" t="s">
        <v>478</v>
      </c>
      <c r="M299" s="495">
        <v>45029</v>
      </c>
      <c r="N299" s="495">
        <v>45043</v>
      </c>
      <c r="O299" s="495">
        <v>45046</v>
      </c>
      <c r="P299" s="495">
        <v>45050</v>
      </c>
    </row>
    <row r="300" spans="1:16" ht="16.5" customHeight="1">
      <c r="A300" s="722"/>
      <c r="B300" s="704"/>
      <c r="C300" s="706"/>
      <c r="D300" s="566"/>
      <c r="E300" s="719"/>
      <c r="F300" s="719"/>
      <c r="G300" s="702"/>
      <c r="H300" s="592"/>
      <c r="I300" s="489" t="s">
        <v>680</v>
      </c>
      <c r="J300" s="489" t="s">
        <v>681</v>
      </c>
      <c r="K300" s="489" t="s">
        <v>682</v>
      </c>
      <c r="L300" s="490" t="s">
        <v>676</v>
      </c>
      <c r="M300" s="491">
        <v>45029</v>
      </c>
      <c r="N300" s="492">
        <v>45046</v>
      </c>
      <c r="O300" s="492">
        <v>45042</v>
      </c>
      <c r="P300" s="492">
        <v>45050</v>
      </c>
    </row>
    <row r="301" spans="1:16" ht="16.5" customHeight="1">
      <c r="A301" s="721" t="s">
        <v>480</v>
      </c>
      <c r="B301" s="703" t="s">
        <v>481</v>
      </c>
      <c r="C301" s="705" t="s">
        <v>683</v>
      </c>
      <c r="D301" s="565" t="s">
        <v>341</v>
      </c>
      <c r="E301" s="718" t="s">
        <v>24</v>
      </c>
      <c r="F301" s="718" t="s">
        <v>684</v>
      </c>
      <c r="G301" s="701" t="s">
        <v>52</v>
      </c>
      <c r="H301" s="591">
        <v>45032</v>
      </c>
      <c r="I301" s="485" t="s">
        <v>486</v>
      </c>
      <c r="J301" s="485" t="s">
        <v>487</v>
      </c>
      <c r="K301" s="485" t="s">
        <v>675</v>
      </c>
      <c r="L301" s="486" t="s">
        <v>478</v>
      </c>
      <c r="M301" s="487">
        <v>45036</v>
      </c>
      <c r="N301" s="488">
        <v>45050</v>
      </c>
      <c r="O301" s="488">
        <v>45053</v>
      </c>
      <c r="P301" s="488">
        <v>45057</v>
      </c>
    </row>
    <row r="302" spans="1:16" ht="16.5" customHeight="1">
      <c r="A302" s="722"/>
      <c r="B302" s="704"/>
      <c r="C302" s="706"/>
      <c r="D302" s="566"/>
      <c r="E302" s="719"/>
      <c r="F302" s="719"/>
      <c r="G302" s="702"/>
      <c r="H302" s="592"/>
      <c r="I302" s="489" t="s">
        <v>685</v>
      </c>
      <c r="J302" s="489" t="s">
        <v>686</v>
      </c>
      <c r="K302" s="489" t="s">
        <v>670</v>
      </c>
      <c r="L302" s="490" t="s">
        <v>676</v>
      </c>
      <c r="M302" s="491">
        <v>45036</v>
      </c>
      <c r="N302" s="492">
        <v>45053</v>
      </c>
      <c r="O302" s="492">
        <v>45049</v>
      </c>
      <c r="P302" s="492">
        <v>45057</v>
      </c>
    </row>
    <row r="303" spans="1:16" ht="16.5" customHeight="1">
      <c r="A303" s="721" t="s">
        <v>484</v>
      </c>
      <c r="B303" s="703" t="s">
        <v>485</v>
      </c>
      <c r="C303" s="705" t="s">
        <v>683</v>
      </c>
      <c r="D303" s="565" t="s">
        <v>341</v>
      </c>
      <c r="E303" s="718" t="s">
        <v>24</v>
      </c>
      <c r="F303" s="718" t="s">
        <v>687</v>
      </c>
      <c r="G303" s="701" t="s">
        <v>52</v>
      </c>
      <c r="H303" s="591">
        <v>45039</v>
      </c>
      <c r="I303" s="485" t="s">
        <v>688</v>
      </c>
      <c r="J303" s="485" t="s">
        <v>689</v>
      </c>
      <c r="K303" s="485" t="s">
        <v>690</v>
      </c>
      <c r="L303" s="486" t="s">
        <v>478</v>
      </c>
      <c r="M303" s="487">
        <v>45043</v>
      </c>
      <c r="N303" s="488">
        <v>45057</v>
      </c>
      <c r="O303" s="488">
        <v>45060</v>
      </c>
      <c r="P303" s="488">
        <v>45064</v>
      </c>
    </row>
    <row r="304" spans="1:16" ht="16.5" customHeight="1">
      <c r="A304" s="722"/>
      <c r="B304" s="704"/>
      <c r="C304" s="706"/>
      <c r="D304" s="566"/>
      <c r="E304" s="719"/>
      <c r="F304" s="719"/>
      <c r="G304" s="702"/>
      <c r="H304" s="592"/>
      <c r="I304" s="489" t="s">
        <v>691</v>
      </c>
      <c r="J304" s="489" t="s">
        <v>692</v>
      </c>
      <c r="K304" s="489" t="s">
        <v>693</v>
      </c>
      <c r="L304" s="490" t="s">
        <v>676</v>
      </c>
      <c r="M304" s="491">
        <v>45043</v>
      </c>
      <c r="N304" s="492">
        <v>45060</v>
      </c>
      <c r="O304" s="492">
        <v>45056</v>
      </c>
      <c r="P304" s="492">
        <v>45064</v>
      </c>
    </row>
    <row r="305" spans="1:17" s="5" customFormat="1" ht="16.5">
      <c r="A305" s="348" t="s">
        <v>520</v>
      </c>
      <c r="B305" s="349"/>
      <c r="C305" s="349"/>
      <c r="D305" s="349"/>
      <c r="E305" s="349"/>
      <c r="F305" s="349"/>
      <c r="G305" s="349"/>
      <c r="H305" s="349"/>
      <c r="I305" s="349"/>
      <c r="J305" s="349"/>
      <c r="K305" s="349"/>
      <c r="L305" s="349"/>
      <c r="M305" s="349"/>
      <c r="N305" s="349"/>
      <c r="O305" s="763"/>
      <c r="P305" s="764"/>
      <c r="Q305" s="1"/>
    </row>
    <row r="306" spans="1:17" s="5" customFormat="1" ht="22.5" customHeight="1" hidden="1">
      <c r="A306" s="333"/>
      <c r="B306" s="333"/>
      <c r="C306" s="333"/>
      <c r="D306" s="333"/>
      <c r="E306" s="333"/>
      <c r="F306" s="333"/>
      <c r="G306" s="333"/>
      <c r="H306" s="333"/>
      <c r="I306" s="333"/>
      <c r="J306" s="333"/>
      <c r="K306" s="333"/>
      <c r="L306" s="333"/>
      <c r="M306" s="335"/>
      <c r="N306" s="336"/>
      <c r="O306" s="335"/>
      <c r="P306" s="337"/>
      <c r="Q306" s="1"/>
    </row>
    <row r="307" spans="1:18" ht="18.75" customHeight="1" hidden="1">
      <c r="A307" s="351" t="s">
        <v>587</v>
      </c>
      <c r="B307" s="343"/>
      <c r="C307" s="343"/>
      <c r="D307" s="343"/>
      <c r="E307" s="343"/>
      <c r="F307" s="343"/>
      <c r="G307" s="343"/>
      <c r="H307" s="343"/>
      <c r="I307" s="343"/>
      <c r="J307" s="343"/>
      <c r="K307" s="343"/>
      <c r="L307" s="344"/>
      <c r="N307" s="338"/>
      <c r="O307" s="339"/>
      <c r="P307" s="338"/>
      <c r="Q307" s="73"/>
      <c r="R307" s="30"/>
    </row>
    <row r="308" spans="1:17" s="27" customFormat="1" ht="15.75" customHeight="1" hidden="1">
      <c r="A308" s="583" t="s">
        <v>222</v>
      </c>
      <c r="B308" s="590" t="s">
        <v>105</v>
      </c>
      <c r="C308" s="583" t="s">
        <v>106</v>
      </c>
      <c r="D308" s="590" t="s">
        <v>107</v>
      </c>
      <c r="E308" s="590" t="s">
        <v>108</v>
      </c>
      <c r="F308" s="583" t="s">
        <v>109</v>
      </c>
      <c r="G308" s="583" t="s">
        <v>110</v>
      </c>
      <c r="H308" s="590" t="s">
        <v>111</v>
      </c>
      <c r="I308" s="341" t="s">
        <v>115</v>
      </c>
      <c r="J308" s="341" t="s">
        <v>115</v>
      </c>
      <c r="K308" s="340" t="s">
        <v>115</v>
      </c>
      <c r="L308" s="332" t="s">
        <v>115</v>
      </c>
      <c r="N308" s="333"/>
      <c r="O308" s="334"/>
      <c r="P308" s="333"/>
      <c r="Q308" s="71"/>
    </row>
    <row r="309" spans="1:17" s="27" customFormat="1" ht="15" hidden="1">
      <c r="A309" s="584"/>
      <c r="B309" s="580"/>
      <c r="C309" s="584"/>
      <c r="D309" s="580"/>
      <c r="E309" s="580"/>
      <c r="F309" s="584"/>
      <c r="G309" s="584"/>
      <c r="H309" s="580"/>
      <c r="I309" s="332" t="s">
        <v>338</v>
      </c>
      <c r="J309" s="332" t="s">
        <v>337</v>
      </c>
      <c r="K309" s="341" t="s">
        <v>211</v>
      </c>
      <c r="L309" s="332" t="s">
        <v>210</v>
      </c>
      <c r="Q309" s="71"/>
    </row>
    <row r="310" spans="1:17" s="378" customFormat="1" ht="18" customHeight="1" hidden="1">
      <c r="A310" s="371" t="s">
        <v>405</v>
      </c>
      <c r="B310" s="372" t="s">
        <v>406</v>
      </c>
      <c r="C310" s="373" t="s">
        <v>434</v>
      </c>
      <c r="D310" s="373" t="s">
        <v>248</v>
      </c>
      <c r="E310" s="374" t="s">
        <v>24</v>
      </c>
      <c r="F310" s="461" t="s">
        <v>543</v>
      </c>
      <c r="G310" s="462" t="s">
        <v>666</v>
      </c>
      <c r="H310" s="435">
        <v>44974</v>
      </c>
      <c r="I310" s="484">
        <v>44640</v>
      </c>
      <c r="J310" s="484">
        <v>44635</v>
      </c>
      <c r="K310" s="484">
        <v>44633</v>
      </c>
      <c r="L310" s="484">
        <v>44630</v>
      </c>
      <c r="N310" s="375"/>
      <c r="O310" s="376"/>
      <c r="P310" s="375"/>
      <c r="Q310" s="377"/>
    </row>
    <row r="311" spans="1:17" s="378" customFormat="1" ht="18" customHeight="1" hidden="1">
      <c r="A311" s="371" t="s">
        <v>409</v>
      </c>
      <c r="B311" s="372" t="s">
        <v>398</v>
      </c>
      <c r="C311" s="373" t="s">
        <v>361</v>
      </c>
      <c r="D311" s="373" t="s">
        <v>248</v>
      </c>
      <c r="E311" s="374" t="s">
        <v>24</v>
      </c>
      <c r="F311" s="461" t="s">
        <v>427</v>
      </c>
      <c r="G311" s="462" t="s">
        <v>665</v>
      </c>
      <c r="H311" s="435">
        <v>45004</v>
      </c>
      <c r="I311" s="435">
        <v>44653</v>
      </c>
      <c r="J311" s="435">
        <v>44657</v>
      </c>
      <c r="K311" s="435">
        <v>44659</v>
      </c>
      <c r="L311" s="435">
        <v>44662</v>
      </c>
      <c r="N311" s="342"/>
      <c r="O311" s="342"/>
      <c r="P311" s="342"/>
      <c r="Q311" s="54"/>
    </row>
    <row r="312" spans="1:18" s="5" customFormat="1" ht="15.75" hidden="1">
      <c r="A312" s="348" t="s">
        <v>258</v>
      </c>
      <c r="B312" s="349"/>
      <c r="C312" s="349"/>
      <c r="D312" s="349"/>
      <c r="E312" s="349"/>
      <c r="F312" s="349"/>
      <c r="G312" s="349"/>
      <c r="H312" s="349"/>
      <c r="I312" s="349"/>
      <c r="J312" s="349"/>
      <c r="K312" s="349"/>
      <c r="L312" s="350"/>
      <c r="N312" s="342"/>
      <c r="O312" s="342"/>
      <c r="P312" s="342"/>
      <c r="Q312" s="54"/>
      <c r="R312" s="54"/>
    </row>
    <row r="313" spans="1:18" s="5" customFormat="1" ht="15.75" customHeight="1" hidden="1">
      <c r="A313" s="348" t="s">
        <v>387</v>
      </c>
      <c r="B313" s="349"/>
      <c r="C313" s="349"/>
      <c r="D313" s="349"/>
      <c r="E313" s="349"/>
      <c r="F313" s="349"/>
      <c r="G313" s="349"/>
      <c r="H313" s="349"/>
      <c r="I313" s="349"/>
      <c r="J313" s="349"/>
      <c r="K313" s="349"/>
      <c r="L313" s="350"/>
      <c r="N313" s="54"/>
      <c r="O313" s="59"/>
      <c r="P313" s="59"/>
      <c r="Q313" s="53"/>
      <c r="R313" s="54"/>
    </row>
    <row r="314" spans="1:18" s="48" customFormat="1" ht="24.75" customHeight="1" hidden="1">
      <c r="A314" s="222"/>
      <c r="B314" s="223"/>
      <c r="C314" s="223"/>
      <c r="D314" s="223"/>
      <c r="E314" s="223"/>
      <c r="F314" s="223"/>
      <c r="G314" s="223"/>
      <c r="H314" s="223"/>
      <c r="I314" s="223"/>
      <c r="J314" s="223"/>
      <c r="K314" s="54"/>
      <c r="L314" s="54"/>
      <c r="M314" s="54"/>
      <c r="N314" s="59"/>
      <c r="O314" s="53"/>
      <c r="P314" s="1"/>
      <c r="Q314" s="1"/>
      <c r="R314" s="1"/>
    </row>
    <row r="315" spans="1:14" ht="24.75" customHeight="1" hidden="1">
      <c r="A315" s="220" t="s">
        <v>292</v>
      </c>
      <c r="B315" s="221"/>
      <c r="C315" s="221"/>
      <c r="D315" s="221"/>
      <c r="E315" s="221"/>
      <c r="F315" s="221"/>
      <c r="G315" s="221"/>
      <c r="H315" s="221"/>
      <c r="I315" s="221"/>
      <c r="J315" s="221"/>
      <c r="K315" s="219"/>
      <c r="L315" s="740"/>
      <c r="M315" s="741"/>
      <c r="N315" s="146"/>
    </row>
    <row r="316" spans="1:17" ht="36.75" customHeight="1" hidden="1">
      <c r="A316" s="190" t="s">
        <v>222</v>
      </c>
      <c r="B316" s="131" t="s">
        <v>238</v>
      </c>
      <c r="C316" s="131" t="s">
        <v>240</v>
      </c>
      <c r="D316" s="142" t="s">
        <v>213</v>
      </c>
      <c r="E316" s="142" t="s">
        <v>241</v>
      </c>
      <c r="F316" s="131" t="s">
        <v>232</v>
      </c>
      <c r="G316" s="131" t="s">
        <v>242</v>
      </c>
      <c r="H316" s="131" t="s">
        <v>245</v>
      </c>
      <c r="I316" s="142" t="s">
        <v>243</v>
      </c>
      <c r="J316" s="142" t="s">
        <v>239</v>
      </c>
      <c r="K316" s="142" t="s">
        <v>246</v>
      </c>
      <c r="L316" s="142" t="s">
        <v>247</v>
      </c>
      <c r="M316" s="182" t="s">
        <v>321</v>
      </c>
      <c r="N316" s="28"/>
      <c r="O316" s="125"/>
      <c r="P316" s="28"/>
      <c r="Q316" s="28"/>
    </row>
    <row r="317" spans="1:18" s="28" customFormat="1" ht="16.5" hidden="1">
      <c r="A317" s="191" t="s">
        <v>351</v>
      </c>
      <c r="B317" s="192" t="s">
        <v>352</v>
      </c>
      <c r="C317" s="192" t="s">
        <v>353</v>
      </c>
      <c r="D317" s="193" t="s">
        <v>249</v>
      </c>
      <c r="E317" s="194" t="s">
        <v>183</v>
      </c>
      <c r="F317" s="195"/>
      <c r="G317" s="203"/>
      <c r="H317" s="185"/>
      <c r="I317" s="299" t="s">
        <v>254</v>
      </c>
      <c r="J317" s="298"/>
      <c r="K317" s="198"/>
      <c r="L317" s="198"/>
      <c r="M317" s="198"/>
      <c r="O317" s="125"/>
      <c r="R317" s="1"/>
    </row>
    <row r="318" spans="1:18" s="28" customFormat="1" ht="16.5" hidden="1">
      <c r="A318" s="191" t="s">
        <v>252</v>
      </c>
      <c r="B318" s="192"/>
      <c r="C318" s="192"/>
      <c r="D318" s="193" t="s">
        <v>249</v>
      </c>
      <c r="E318" s="194" t="s">
        <v>183</v>
      </c>
      <c r="F318" s="195" t="s">
        <v>346</v>
      </c>
      <c r="G318" s="203" t="s">
        <v>355</v>
      </c>
      <c r="H318" s="185" t="s">
        <v>354</v>
      </c>
      <c r="I318" s="196">
        <v>44917</v>
      </c>
      <c r="J318" s="197">
        <v>44939</v>
      </c>
      <c r="K318" s="198">
        <f>J318+6</f>
        <v>44945</v>
      </c>
      <c r="L318" s="198">
        <f>K318+1</f>
        <v>44946</v>
      </c>
      <c r="M318" s="198">
        <f>L318</f>
        <v>44946</v>
      </c>
      <c r="N318" s="54"/>
      <c r="O318" s="589"/>
      <c r="P318" s="589"/>
      <c r="Q318" s="1"/>
      <c r="R318" s="1"/>
    </row>
    <row r="319" spans="1:18" s="5" customFormat="1" ht="15.75" customHeight="1" hidden="1">
      <c r="A319" s="226" t="s">
        <v>322</v>
      </c>
      <c r="B319" s="227"/>
      <c r="C319" s="227"/>
      <c r="D319" s="227"/>
      <c r="E319" s="227"/>
      <c r="F319" s="227"/>
      <c r="G319" s="227"/>
      <c r="H319" s="227"/>
      <c r="I319" s="227"/>
      <c r="J319" s="227"/>
      <c r="K319" s="227"/>
      <c r="L319" s="228"/>
      <c r="M319" s="228"/>
      <c r="N319" s="54"/>
      <c r="O319" s="589"/>
      <c r="P319" s="589"/>
      <c r="Q319" s="1"/>
      <c r="R319" s="1"/>
    </row>
    <row r="320" spans="1:18" s="5" customFormat="1" ht="15.75" customHeight="1" hidden="1">
      <c r="A320" s="64" t="s">
        <v>288</v>
      </c>
      <c r="B320" s="65"/>
      <c r="C320" s="65"/>
      <c r="D320" s="65"/>
      <c r="E320" s="65"/>
      <c r="F320" s="65"/>
      <c r="G320" s="218"/>
      <c r="H320" s="218"/>
      <c r="I320" s="224"/>
      <c r="J320" s="224"/>
      <c r="K320" s="224"/>
      <c r="L320" s="224"/>
      <c r="M320" s="225"/>
      <c r="N320" s="264"/>
      <c r="O320" s="70"/>
      <c r="P320" s="41"/>
      <c r="R320" s="1"/>
    </row>
    <row r="321" spans="13:17" ht="21" customHeight="1">
      <c r="M321" s="48"/>
      <c r="N321" s="322"/>
      <c r="O321" s="5"/>
      <c r="P321" s="5"/>
      <c r="Q321" s="5"/>
    </row>
    <row r="322" spans="1:18" s="5" customFormat="1" ht="24" customHeight="1">
      <c r="A322" s="715" t="s">
        <v>382</v>
      </c>
      <c r="B322" s="716"/>
      <c r="C322" s="716"/>
      <c r="D322" s="716"/>
      <c r="E322" s="716"/>
      <c r="F322" s="716"/>
      <c r="G322" s="716"/>
      <c r="H322" s="716"/>
      <c r="I322" s="716"/>
      <c r="J322" s="716"/>
      <c r="K322" s="716"/>
      <c r="L322" s="716"/>
      <c r="M322" s="717"/>
      <c r="N322" s="323"/>
      <c r="O322" s="27"/>
      <c r="P322" s="27"/>
      <c r="Q322" s="27"/>
      <c r="R322" s="1"/>
    </row>
    <row r="323" spans="1:18" s="27" customFormat="1" ht="17.25">
      <c r="A323" s="713" t="s">
        <v>104</v>
      </c>
      <c r="B323" s="696" t="s">
        <v>105</v>
      </c>
      <c r="C323" s="713" t="s">
        <v>106</v>
      </c>
      <c r="D323" s="696" t="s">
        <v>107</v>
      </c>
      <c r="E323" s="696" t="s">
        <v>108</v>
      </c>
      <c r="F323" s="713" t="s">
        <v>5</v>
      </c>
      <c r="G323" s="713" t="s">
        <v>110</v>
      </c>
      <c r="H323" s="696" t="s">
        <v>111</v>
      </c>
      <c r="I323" s="503" t="s">
        <v>233</v>
      </c>
      <c r="J323" s="503" t="s">
        <v>233</v>
      </c>
      <c r="K323" s="505" t="s">
        <v>115</v>
      </c>
      <c r="L323" s="505" t="s">
        <v>115</v>
      </c>
      <c r="M323" s="505" t="s">
        <v>115</v>
      </c>
      <c r="N323" s="323"/>
      <c r="R323" s="1"/>
    </row>
    <row r="324" spans="1:18" s="27" customFormat="1" ht="34.5">
      <c r="A324" s="713"/>
      <c r="B324" s="696"/>
      <c r="C324" s="713"/>
      <c r="D324" s="696"/>
      <c r="E324" s="696"/>
      <c r="F324" s="713"/>
      <c r="G324" s="713"/>
      <c r="H324" s="696"/>
      <c r="I324" s="503" t="s">
        <v>379</v>
      </c>
      <c r="J324" s="503" t="s">
        <v>736</v>
      </c>
      <c r="K324" s="503" t="s">
        <v>263</v>
      </c>
      <c r="L324" s="503" t="s">
        <v>378</v>
      </c>
      <c r="M324" s="504" t="s">
        <v>737</v>
      </c>
      <c r="N324" s="479"/>
      <c r="O324" s="480"/>
      <c r="P324" s="480"/>
      <c r="Q324" s="480"/>
      <c r="R324" s="1"/>
    </row>
    <row r="325" spans="1:15" ht="27.75" customHeight="1">
      <c r="A325" s="506" t="s">
        <v>349</v>
      </c>
      <c r="B325" s="507" t="s">
        <v>350</v>
      </c>
      <c r="C325" s="507" t="s">
        <v>343</v>
      </c>
      <c r="D325" s="508" t="s">
        <v>230</v>
      </c>
      <c r="E325" s="509" t="s">
        <v>179</v>
      </c>
      <c r="F325" s="558" t="s">
        <v>815</v>
      </c>
      <c r="G325" s="559" t="s">
        <v>769</v>
      </c>
      <c r="H325" s="560">
        <v>45015</v>
      </c>
      <c r="I325" s="512">
        <f>H325+14</f>
        <v>45029</v>
      </c>
      <c r="J325" s="513">
        <f>I325+2</f>
        <v>45031</v>
      </c>
      <c r="K325" s="507">
        <f>J325+3</f>
        <v>45034</v>
      </c>
      <c r="L325" s="507">
        <f>K325+1</f>
        <v>45035</v>
      </c>
      <c r="M325" s="507">
        <f>L325+2</f>
        <v>45037</v>
      </c>
      <c r="N325" s="276"/>
      <c r="O325" s="1"/>
    </row>
    <row r="326" spans="1:17" s="5" customFormat="1" ht="27.75" customHeight="1">
      <c r="A326" s="537" t="s">
        <v>770</v>
      </c>
      <c r="B326" s="538" t="s">
        <v>308</v>
      </c>
      <c r="C326" s="538" t="s">
        <v>361</v>
      </c>
      <c r="D326" s="508" t="s">
        <v>598</v>
      </c>
      <c r="E326" s="509" t="s">
        <v>183</v>
      </c>
      <c r="F326" s="510" t="s">
        <v>768</v>
      </c>
      <c r="G326" s="508" t="s">
        <v>769</v>
      </c>
      <c r="H326" s="511">
        <v>45028</v>
      </c>
      <c r="I326" s="511">
        <v>45039</v>
      </c>
      <c r="J326" s="513">
        <f>I326+2</f>
        <v>45041</v>
      </c>
      <c r="K326" s="507">
        <f>J326+3</f>
        <v>45044</v>
      </c>
      <c r="L326" s="507">
        <f>K326+1</f>
        <v>45045</v>
      </c>
      <c r="M326" s="507">
        <f>L326+2</f>
        <v>45047</v>
      </c>
      <c r="N326" s="497"/>
      <c r="O326" s="230"/>
      <c r="P326" s="48"/>
      <c r="Q326" s="48"/>
    </row>
    <row r="327" spans="1:17" s="5" customFormat="1" ht="27.75" customHeight="1">
      <c r="A327" s="514" t="s">
        <v>738</v>
      </c>
      <c r="B327" s="507" t="s">
        <v>739</v>
      </c>
      <c r="C327" s="507" t="s">
        <v>740</v>
      </c>
      <c r="D327" s="508" t="s">
        <v>598</v>
      </c>
      <c r="E327" s="509" t="s">
        <v>183</v>
      </c>
      <c r="F327" s="510" t="s">
        <v>741</v>
      </c>
      <c r="G327" s="508" t="s">
        <v>742</v>
      </c>
      <c r="H327" s="511">
        <v>45038</v>
      </c>
      <c r="I327" s="511">
        <v>45053</v>
      </c>
      <c r="J327" s="513">
        <f>I327+2</f>
        <v>45055</v>
      </c>
      <c r="K327" s="507">
        <f>J327+3</f>
        <v>45058</v>
      </c>
      <c r="L327" s="507">
        <f>K327+1</f>
        <v>45059</v>
      </c>
      <c r="M327" s="507">
        <f>L327+2</f>
        <v>45061</v>
      </c>
      <c r="N327" s="497"/>
      <c r="O327" s="230"/>
      <c r="P327" s="48"/>
      <c r="Q327" s="48"/>
    </row>
    <row r="328" spans="1:17" s="48" customFormat="1" ht="23.25" customHeight="1">
      <c r="A328" s="745" t="s">
        <v>237</v>
      </c>
      <c r="B328" s="746"/>
      <c r="C328" s="746"/>
      <c r="D328" s="746"/>
      <c r="E328" s="746"/>
      <c r="F328" s="746"/>
      <c r="G328" s="746"/>
      <c r="H328" s="746"/>
      <c r="I328" s="746"/>
      <c r="J328" s="746"/>
      <c r="K328" s="746"/>
      <c r="L328" s="746"/>
      <c r="M328" s="747"/>
      <c r="N328" s="324"/>
      <c r="O328" s="265"/>
      <c r="P328" s="73"/>
      <c r="Q328" s="73"/>
    </row>
    <row r="329" spans="1:17" s="263" customFormat="1" ht="23.25" customHeight="1">
      <c r="A329" s="748" t="s">
        <v>289</v>
      </c>
      <c r="B329" s="749"/>
      <c r="C329" s="749"/>
      <c r="D329" s="749"/>
      <c r="E329" s="749"/>
      <c r="F329" s="749"/>
      <c r="G329" s="749"/>
      <c r="H329" s="749"/>
      <c r="I329" s="749"/>
      <c r="J329" s="749"/>
      <c r="K329" s="749"/>
      <c r="L329" s="749"/>
      <c r="M329" s="750"/>
      <c r="N329" s="264"/>
      <c r="O329" s="264"/>
      <c r="P329" s="41"/>
      <c r="Q329" s="41"/>
    </row>
    <row r="330" spans="13:17" s="31" customFormat="1" ht="11.25" customHeight="1">
      <c r="M330" s="73"/>
      <c r="N330" s="70"/>
      <c r="O330" s="70"/>
      <c r="P330" s="41"/>
      <c r="Q330" s="5"/>
    </row>
    <row r="331" ht="11.25" customHeight="1" thickBot="1">
      <c r="M331" s="48"/>
    </row>
    <row r="332" spans="1:15" ht="15.75" customHeight="1">
      <c r="A332" s="13" t="s">
        <v>290</v>
      </c>
      <c r="B332" s="14"/>
      <c r="C332" s="14"/>
      <c r="D332" s="14"/>
      <c r="E332" s="14"/>
      <c r="F332" s="14"/>
      <c r="G332" s="14"/>
      <c r="H332" s="14"/>
      <c r="I332" s="14"/>
      <c r="J332" s="15"/>
      <c r="K332" s="5"/>
      <c r="L332" s="5"/>
      <c r="M332" s="48"/>
      <c r="N332" s="48"/>
      <c r="O332" s="48"/>
    </row>
    <row r="333" spans="1:15" ht="15.75" customHeight="1" thickBot="1">
      <c r="A333" s="32" t="s">
        <v>291</v>
      </c>
      <c r="B333" s="33"/>
      <c r="C333" s="33"/>
      <c r="D333" s="33"/>
      <c r="E333" s="33"/>
      <c r="F333" s="33"/>
      <c r="G333" s="33"/>
      <c r="H333" s="33"/>
      <c r="I333" s="33"/>
      <c r="J333" s="34"/>
      <c r="K333" s="5"/>
      <c r="L333" s="5"/>
      <c r="M333" s="70"/>
      <c r="O333" s="48"/>
    </row>
    <row r="334" spans="1:15" ht="16.5" customHeight="1" hidden="1" thickBot="1">
      <c r="A334" s="199"/>
      <c r="B334" s="200"/>
      <c r="C334" s="200"/>
      <c r="D334" s="200"/>
      <c r="E334" s="200"/>
      <c r="F334" s="200"/>
      <c r="G334" s="200"/>
      <c r="H334" s="200"/>
      <c r="I334" s="200"/>
      <c r="J334" s="201"/>
      <c r="K334" s="6"/>
      <c r="L334" s="6"/>
      <c r="N334" s="48"/>
      <c r="O334" s="48"/>
    </row>
    <row r="335" spans="14:17" ht="11.25" customHeight="1" thickBot="1">
      <c r="N335" s="83"/>
      <c r="O335" s="202"/>
      <c r="P335" s="23"/>
      <c r="Q335" s="23"/>
    </row>
    <row r="336" spans="1:15" s="23" customFormat="1" ht="15.75">
      <c r="A336" s="726" t="s">
        <v>72</v>
      </c>
      <c r="B336" s="727"/>
      <c r="C336" s="239" t="s">
        <v>73</v>
      </c>
      <c r="D336" s="239"/>
      <c r="E336" s="242"/>
      <c r="F336" s="239" t="s">
        <v>74</v>
      </c>
      <c r="G336" s="239"/>
      <c r="H336" s="728" t="s">
        <v>324</v>
      </c>
      <c r="I336" s="729"/>
      <c r="J336" s="730"/>
      <c r="K336" s="240" t="s">
        <v>75</v>
      </c>
      <c r="L336" s="241"/>
      <c r="M336" s="243"/>
      <c r="N336" s="311"/>
      <c r="O336" s="202"/>
    </row>
    <row r="337" spans="1:15" s="23" customFormat="1" ht="15.75" customHeight="1">
      <c r="A337" s="244"/>
      <c r="B337" s="245"/>
      <c r="C337" s="249" t="s">
        <v>69</v>
      </c>
      <c r="D337" s="254"/>
      <c r="E337" s="248"/>
      <c r="F337" s="246" t="s">
        <v>70</v>
      </c>
      <c r="G337" s="249"/>
      <c r="H337" s="731" t="s">
        <v>71</v>
      </c>
      <c r="I337" s="732"/>
      <c r="J337" s="733"/>
      <c r="K337" s="250"/>
      <c r="L337" s="251"/>
      <c r="M337" s="252"/>
      <c r="N337" s="312"/>
      <c r="O337" s="202"/>
    </row>
    <row r="338" spans="1:15" s="23" customFormat="1" ht="15.75" customHeight="1">
      <c r="A338" s="751"/>
      <c r="B338" s="752"/>
      <c r="C338" s="249" t="s">
        <v>77</v>
      </c>
      <c r="D338" s="254"/>
      <c r="E338" s="248"/>
      <c r="F338" s="246" t="s">
        <v>78</v>
      </c>
      <c r="G338" s="249"/>
      <c r="H338" s="691" t="s">
        <v>79</v>
      </c>
      <c r="I338" s="692"/>
      <c r="J338" s="693"/>
      <c r="K338" s="253"/>
      <c r="L338" s="247"/>
      <c r="M338" s="108"/>
      <c r="N338" s="312"/>
      <c r="O338" s="202"/>
    </row>
    <row r="339" spans="1:15" s="23" customFormat="1" ht="15.75" customHeight="1" thickBot="1">
      <c r="A339" s="753"/>
      <c r="B339" s="754"/>
      <c r="C339" s="249" t="s">
        <v>215</v>
      </c>
      <c r="D339" s="254"/>
      <c r="E339" s="255"/>
      <c r="F339" s="256" t="s">
        <v>216</v>
      </c>
      <c r="G339" s="257"/>
      <c r="H339" s="742" t="s">
        <v>217</v>
      </c>
      <c r="I339" s="743"/>
      <c r="J339" s="744"/>
      <c r="K339" s="253"/>
      <c r="L339" s="247"/>
      <c r="M339" s="108"/>
      <c r="N339" s="312"/>
      <c r="O339" s="202"/>
    </row>
    <row r="340" spans="1:15" s="23" customFormat="1" ht="15.75" customHeight="1">
      <c r="A340" s="734" t="s">
        <v>168</v>
      </c>
      <c r="B340" s="735"/>
      <c r="C340" s="249" t="s">
        <v>80</v>
      </c>
      <c r="D340" s="254"/>
      <c r="E340" s="248"/>
      <c r="F340" s="249" t="s">
        <v>81</v>
      </c>
      <c r="G340" s="254"/>
      <c r="H340" s="714" t="s">
        <v>82</v>
      </c>
      <c r="I340" s="714"/>
      <c r="J340" s="714"/>
      <c r="K340" s="253" t="s">
        <v>366</v>
      </c>
      <c r="L340" s="247"/>
      <c r="M340" s="108"/>
      <c r="N340" s="312"/>
      <c r="O340" s="202"/>
    </row>
    <row r="341" spans="1:15" s="23" customFormat="1" ht="15.75" customHeight="1">
      <c r="A341" s="736"/>
      <c r="B341" s="737"/>
      <c r="C341" s="249" t="s">
        <v>269</v>
      </c>
      <c r="D341" s="254"/>
      <c r="E341" s="248"/>
      <c r="F341" s="249" t="s">
        <v>59</v>
      </c>
      <c r="G341" s="249"/>
      <c r="H341" s="720" t="s">
        <v>270</v>
      </c>
      <c r="I341" s="714"/>
      <c r="J341" s="714"/>
      <c r="K341" s="253" t="s">
        <v>371</v>
      </c>
      <c r="L341" s="247"/>
      <c r="M341" s="108"/>
      <c r="N341" s="312"/>
      <c r="O341" s="202"/>
    </row>
    <row r="342" spans="1:15" s="23" customFormat="1" ht="15.75" customHeight="1">
      <c r="A342" s="736"/>
      <c r="B342" s="737"/>
      <c r="C342" s="249" t="s">
        <v>163</v>
      </c>
      <c r="D342" s="254"/>
      <c r="E342" s="248"/>
      <c r="F342" s="249" t="s">
        <v>165</v>
      </c>
      <c r="G342" s="254"/>
      <c r="H342" s="714" t="s">
        <v>164</v>
      </c>
      <c r="I342" s="714"/>
      <c r="J342" s="714"/>
      <c r="K342" s="253" t="s">
        <v>370</v>
      </c>
      <c r="L342" s="247"/>
      <c r="M342" s="108"/>
      <c r="N342" s="312"/>
      <c r="O342" s="202"/>
    </row>
    <row r="343" spans="1:15" s="23" customFormat="1" ht="15.75" customHeight="1">
      <c r="A343" s="736"/>
      <c r="B343" s="737"/>
      <c r="C343" s="249" t="s">
        <v>96</v>
      </c>
      <c r="D343" s="254"/>
      <c r="E343" s="248"/>
      <c r="F343" s="249" t="s">
        <v>97</v>
      </c>
      <c r="G343" s="249"/>
      <c r="H343" s="714" t="s">
        <v>98</v>
      </c>
      <c r="I343" s="714"/>
      <c r="J343" s="714"/>
      <c r="K343" s="253" t="s">
        <v>273</v>
      </c>
      <c r="L343" s="247"/>
      <c r="M343" s="108"/>
      <c r="N343" s="312"/>
      <c r="O343" s="202"/>
    </row>
    <row r="344" spans="1:15" s="23" customFormat="1" ht="15.75" customHeight="1">
      <c r="A344" s="736"/>
      <c r="B344" s="737"/>
      <c r="C344" s="249" t="s">
        <v>166</v>
      </c>
      <c r="D344" s="254"/>
      <c r="E344" s="248"/>
      <c r="F344" s="249" t="s">
        <v>76</v>
      </c>
      <c r="G344" s="249"/>
      <c r="H344" s="714" t="s">
        <v>167</v>
      </c>
      <c r="I344" s="714"/>
      <c r="J344" s="714"/>
      <c r="K344" s="253" t="s">
        <v>373</v>
      </c>
      <c r="L344" s="247"/>
      <c r="M344" s="108"/>
      <c r="N344" s="312"/>
      <c r="O344" s="84"/>
    </row>
    <row r="345" spans="1:17" s="23" customFormat="1" ht="15.75" customHeight="1" thickBot="1">
      <c r="A345" s="738"/>
      <c r="B345" s="739"/>
      <c r="C345" s="249" t="s">
        <v>367</v>
      </c>
      <c r="D345" s="254"/>
      <c r="E345" s="248"/>
      <c r="F345" s="249" t="s">
        <v>372</v>
      </c>
      <c r="G345" s="249"/>
      <c r="H345" s="720" t="s">
        <v>368</v>
      </c>
      <c r="I345" s="714"/>
      <c r="J345" s="714"/>
      <c r="K345" s="253" t="s">
        <v>369</v>
      </c>
      <c r="L345" s="247"/>
      <c r="M345" s="108"/>
      <c r="N345" s="312"/>
      <c r="O345" s="53"/>
      <c r="P345" s="1"/>
      <c r="Q345" s="1"/>
    </row>
    <row r="346" spans="1:14" ht="15">
      <c r="A346" s="707" t="s">
        <v>83</v>
      </c>
      <c r="B346" s="708"/>
      <c r="C346" s="249" t="s">
        <v>84</v>
      </c>
      <c r="D346" s="249"/>
      <c r="E346" s="308"/>
      <c r="F346" s="309" t="s">
        <v>10</v>
      </c>
      <c r="G346" s="310"/>
      <c r="H346" s="755" t="s">
        <v>85</v>
      </c>
      <c r="I346" s="756"/>
      <c r="J346" s="757"/>
      <c r="K346" s="253" t="s">
        <v>86</v>
      </c>
      <c r="L346" s="247"/>
      <c r="M346" s="108"/>
      <c r="N346" s="312"/>
    </row>
    <row r="347" spans="1:14" ht="15">
      <c r="A347" s="709"/>
      <c r="B347" s="710"/>
      <c r="C347" s="249" t="s">
        <v>87</v>
      </c>
      <c r="D347" s="249"/>
      <c r="E347" s="258"/>
      <c r="F347" s="259" t="s">
        <v>11</v>
      </c>
      <c r="G347" s="260"/>
      <c r="H347" s="691" t="s">
        <v>176</v>
      </c>
      <c r="I347" s="692"/>
      <c r="J347" s="693"/>
      <c r="K347" s="253" t="s">
        <v>88</v>
      </c>
      <c r="L347" s="247"/>
      <c r="M347" s="108"/>
      <c r="N347" s="312"/>
    </row>
    <row r="348" spans="1:14" ht="16.5">
      <c r="A348" s="709"/>
      <c r="B348" s="710"/>
      <c r="C348" s="694" t="s">
        <v>89</v>
      </c>
      <c r="D348" s="695"/>
      <c r="E348" s="258"/>
      <c r="F348" s="259" t="s">
        <v>12</v>
      </c>
      <c r="G348" s="260"/>
      <c r="H348" s="691" t="s">
        <v>90</v>
      </c>
      <c r="I348" s="692"/>
      <c r="J348" s="693"/>
      <c r="K348" s="253" t="s">
        <v>91</v>
      </c>
      <c r="L348" s="247"/>
      <c r="M348" s="108"/>
      <c r="N348" s="312"/>
    </row>
    <row r="349" spans="1:14" ht="16.5">
      <c r="A349" s="709"/>
      <c r="B349" s="710"/>
      <c r="C349" s="694" t="s">
        <v>92</v>
      </c>
      <c r="D349" s="695"/>
      <c r="E349" s="258"/>
      <c r="F349" s="259" t="s">
        <v>13</v>
      </c>
      <c r="G349" s="260"/>
      <c r="H349" s="691" t="s">
        <v>93</v>
      </c>
      <c r="I349" s="692"/>
      <c r="J349" s="693"/>
      <c r="K349" s="253" t="s">
        <v>86</v>
      </c>
      <c r="L349" s="247"/>
      <c r="M349" s="108"/>
      <c r="N349" s="312"/>
    </row>
    <row r="350" spans="1:13" ht="17.25" thickBot="1">
      <c r="A350" s="711"/>
      <c r="B350" s="712"/>
      <c r="C350" s="694" t="s">
        <v>94</v>
      </c>
      <c r="D350" s="695"/>
      <c r="E350" s="261"/>
      <c r="F350" s="262" t="s">
        <v>14</v>
      </c>
      <c r="G350" s="262"/>
      <c r="H350" s="723" t="s">
        <v>95</v>
      </c>
      <c r="I350" s="724"/>
      <c r="J350" s="725"/>
      <c r="K350" s="253" t="s">
        <v>274</v>
      </c>
      <c r="L350" s="247"/>
      <c r="M350" s="108"/>
    </row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</sheetData>
  <sheetProtection/>
  <mergeCells count="401">
    <mergeCell ref="A97:I97"/>
    <mergeCell ref="A98:I98"/>
    <mergeCell ref="A291:A292"/>
    <mergeCell ref="B291:B292"/>
    <mergeCell ref="C291:C292"/>
    <mergeCell ref="D291:D292"/>
    <mergeCell ref="E291:E292"/>
    <mergeCell ref="F291:F292"/>
    <mergeCell ref="A266:N266"/>
    <mergeCell ref="L245:L246"/>
    <mergeCell ref="C299:C300"/>
    <mergeCell ref="D299:D300"/>
    <mergeCell ref="E299:E300"/>
    <mergeCell ref="F299:F300"/>
    <mergeCell ref="G299:G300"/>
    <mergeCell ref="H299:H300"/>
    <mergeCell ref="D295:D296"/>
    <mergeCell ref="E295:E296"/>
    <mergeCell ref="B297:B298"/>
    <mergeCell ref="C297:C298"/>
    <mergeCell ref="D297:D298"/>
    <mergeCell ref="E297:E298"/>
    <mergeCell ref="A51:A52"/>
    <mergeCell ref="B51:B52"/>
    <mergeCell ref="O260:O261"/>
    <mergeCell ref="M253:M254"/>
    <mergeCell ref="M245:M246"/>
    <mergeCell ref="M251:M252"/>
    <mergeCell ref="E227:E228"/>
    <mergeCell ref="J227:J228"/>
    <mergeCell ref="A227:A228"/>
    <mergeCell ref="L227:L228"/>
    <mergeCell ref="A303:A304"/>
    <mergeCell ref="B303:B304"/>
    <mergeCell ref="C303:C304"/>
    <mergeCell ref="D303:D304"/>
    <mergeCell ref="A293:A294"/>
    <mergeCell ref="B293:B294"/>
    <mergeCell ref="C293:C294"/>
    <mergeCell ref="D293:D294"/>
    <mergeCell ref="A299:A300"/>
    <mergeCell ref="A297:A298"/>
    <mergeCell ref="L264:L265"/>
    <mergeCell ref="N264:N265"/>
    <mergeCell ref="K247:K248"/>
    <mergeCell ref="N245:N246"/>
    <mergeCell ref="L247:L248"/>
    <mergeCell ref="N247:N248"/>
    <mergeCell ref="N249:N250"/>
    <mergeCell ref="L249:L250"/>
    <mergeCell ref="M249:M250"/>
    <mergeCell ref="N251:N252"/>
    <mergeCell ref="I213:I214"/>
    <mergeCell ref="H213:H214"/>
    <mergeCell ref="G198:G199"/>
    <mergeCell ref="F185:F186"/>
    <mergeCell ref="K227:K228"/>
    <mergeCell ref="H227:H228"/>
    <mergeCell ref="K185:K186"/>
    <mergeCell ref="J189:J192"/>
    <mergeCell ref="H185:H186"/>
    <mergeCell ref="A231:N231"/>
    <mergeCell ref="I227:I228"/>
    <mergeCell ref="O305:P305"/>
    <mergeCell ref="I289:I290"/>
    <mergeCell ref="M289:M290"/>
    <mergeCell ref="J289:J290"/>
    <mergeCell ref="K270:K271"/>
    <mergeCell ref="K289:K290"/>
    <mergeCell ref="L289:L290"/>
    <mergeCell ref="I233:N234"/>
    <mergeCell ref="E303:E304"/>
    <mergeCell ref="H303:H304"/>
    <mergeCell ref="G301:G302"/>
    <mergeCell ref="H301:H302"/>
    <mergeCell ref="F295:F296"/>
    <mergeCell ref="G295:G296"/>
    <mergeCell ref="F303:F304"/>
    <mergeCell ref="F297:F298"/>
    <mergeCell ref="G297:G298"/>
    <mergeCell ref="A258:A259"/>
    <mergeCell ref="A281:A282"/>
    <mergeCell ref="B281:B282"/>
    <mergeCell ref="G291:G292"/>
    <mergeCell ref="H295:H296"/>
    <mergeCell ref="H297:H298"/>
    <mergeCell ref="H293:H294"/>
    <mergeCell ref="A295:A296"/>
    <mergeCell ref="B295:B296"/>
    <mergeCell ref="C295:C296"/>
    <mergeCell ref="C308:C309"/>
    <mergeCell ref="D308:D309"/>
    <mergeCell ref="H345:J345"/>
    <mergeCell ref="H342:J342"/>
    <mergeCell ref="B308:B309"/>
    <mergeCell ref="C227:C228"/>
    <mergeCell ref="E293:E294"/>
    <mergeCell ref="F293:F294"/>
    <mergeCell ref="C289:C290"/>
    <mergeCell ref="A230:N230"/>
    <mergeCell ref="A328:M328"/>
    <mergeCell ref="A329:M329"/>
    <mergeCell ref="A338:B339"/>
    <mergeCell ref="A308:A309"/>
    <mergeCell ref="H348:J348"/>
    <mergeCell ref="H346:J346"/>
    <mergeCell ref="B323:B324"/>
    <mergeCell ref="F308:F309"/>
    <mergeCell ref="E308:E309"/>
    <mergeCell ref="F323:F324"/>
    <mergeCell ref="A340:B345"/>
    <mergeCell ref="C350:D350"/>
    <mergeCell ref="H347:J347"/>
    <mergeCell ref="H344:J344"/>
    <mergeCell ref="O319:P319"/>
    <mergeCell ref="G308:G309"/>
    <mergeCell ref="H308:H309"/>
    <mergeCell ref="O318:P318"/>
    <mergeCell ref="L315:M315"/>
    <mergeCell ref="H339:J339"/>
    <mergeCell ref="A213:A214"/>
    <mergeCell ref="E258:E259"/>
    <mergeCell ref="B299:B300"/>
    <mergeCell ref="A270:A271"/>
    <mergeCell ref="H350:J350"/>
    <mergeCell ref="A336:B336"/>
    <mergeCell ref="H336:J336"/>
    <mergeCell ref="H337:J337"/>
    <mergeCell ref="G323:G324"/>
    <mergeCell ref="C323:C324"/>
    <mergeCell ref="H340:J340"/>
    <mergeCell ref="H343:J343"/>
    <mergeCell ref="E323:E324"/>
    <mergeCell ref="A322:M322"/>
    <mergeCell ref="A289:A290"/>
    <mergeCell ref="E301:E302"/>
    <mergeCell ref="F301:F302"/>
    <mergeCell ref="H341:J341"/>
    <mergeCell ref="H338:J338"/>
    <mergeCell ref="A301:A302"/>
    <mergeCell ref="B301:B302"/>
    <mergeCell ref="C301:C302"/>
    <mergeCell ref="A346:B350"/>
    <mergeCell ref="C348:D348"/>
    <mergeCell ref="G270:G271"/>
    <mergeCell ref="B227:B228"/>
    <mergeCell ref="D270:D271"/>
    <mergeCell ref="A323:A324"/>
    <mergeCell ref="D323:D324"/>
    <mergeCell ref="D301:D302"/>
    <mergeCell ref="B289:B290"/>
    <mergeCell ref="G303:G304"/>
    <mergeCell ref="E270:E271"/>
    <mergeCell ref="C213:C214"/>
    <mergeCell ref="F213:F214"/>
    <mergeCell ref="D227:D228"/>
    <mergeCell ref="C258:C259"/>
    <mergeCell ref="B270:B271"/>
    <mergeCell ref="E281:E282"/>
    <mergeCell ref="F289:F290"/>
    <mergeCell ref="B213:B214"/>
    <mergeCell ref="D175:D176"/>
    <mergeCell ref="H349:J349"/>
    <mergeCell ref="C349:D349"/>
    <mergeCell ref="H323:H324"/>
    <mergeCell ref="G289:G290"/>
    <mergeCell ref="D289:D290"/>
    <mergeCell ref="F281:F282"/>
    <mergeCell ref="A193:O193"/>
    <mergeCell ref="K258:K259"/>
    <mergeCell ref="E147:E148"/>
    <mergeCell ref="G147:G148"/>
    <mergeCell ref="B175:B176"/>
    <mergeCell ref="D258:D259"/>
    <mergeCell ref="G227:G228"/>
    <mergeCell ref="D213:D214"/>
    <mergeCell ref="F227:F228"/>
    <mergeCell ref="B258:B259"/>
    <mergeCell ref="G258:G259"/>
    <mergeCell ref="F258:F259"/>
    <mergeCell ref="A185:A186"/>
    <mergeCell ref="L198:L199"/>
    <mergeCell ref="B198:B199"/>
    <mergeCell ref="D198:D199"/>
    <mergeCell ref="D185:D186"/>
    <mergeCell ref="B185:B186"/>
    <mergeCell ref="K187:K188"/>
    <mergeCell ref="K189:K192"/>
    <mergeCell ref="A198:A199"/>
    <mergeCell ref="E198:E199"/>
    <mergeCell ref="C281:C282"/>
    <mergeCell ref="D281:D282"/>
    <mergeCell ref="C270:C271"/>
    <mergeCell ref="A267:N267"/>
    <mergeCell ref="G213:G214"/>
    <mergeCell ref="F198:F199"/>
    <mergeCell ref="K198:K199"/>
    <mergeCell ref="H198:H199"/>
    <mergeCell ref="C198:C199"/>
    <mergeCell ref="M247:M248"/>
    <mergeCell ref="G51:G52"/>
    <mergeCell ref="H51:H52"/>
    <mergeCell ref="J51:J52"/>
    <mergeCell ref="E61:E62"/>
    <mergeCell ref="A103:L103"/>
    <mergeCell ref="D51:D52"/>
    <mergeCell ref="E51:E52"/>
    <mergeCell ref="F51:F52"/>
    <mergeCell ref="A57:N57"/>
    <mergeCell ref="A58:N58"/>
    <mergeCell ref="A47:L47"/>
    <mergeCell ref="A48:L48"/>
    <mergeCell ref="I8:L8"/>
    <mergeCell ref="E8:E9"/>
    <mergeCell ref="A100:A102"/>
    <mergeCell ref="C100:C102"/>
    <mergeCell ref="D87:D88"/>
    <mergeCell ref="C51:C52"/>
    <mergeCell ref="A84:I84"/>
    <mergeCell ref="J100:L100"/>
    <mergeCell ref="X8:X9"/>
    <mergeCell ref="T8:T9"/>
    <mergeCell ref="W8:W9"/>
    <mergeCell ref="V8:V9"/>
    <mergeCell ref="U8:U9"/>
    <mergeCell ref="F8:F9"/>
    <mergeCell ref="G8:G9"/>
    <mergeCell ref="B87:B88"/>
    <mergeCell ref="D100:D102"/>
    <mergeCell ref="C2:F2"/>
    <mergeCell ref="A5:H5"/>
    <mergeCell ref="A4:H4"/>
    <mergeCell ref="H8:H9"/>
    <mergeCell ref="B8:B9"/>
    <mergeCell ref="D8:D9"/>
    <mergeCell ref="A8:A9"/>
    <mergeCell ref="C8:C9"/>
    <mergeCell ref="F105:G105"/>
    <mergeCell ref="I175:I176"/>
    <mergeCell ref="I115:I116"/>
    <mergeCell ref="F87:F88"/>
    <mergeCell ref="A99:L99"/>
    <mergeCell ref="A87:A88"/>
    <mergeCell ref="K101:K102"/>
    <mergeCell ref="G87:G88"/>
    <mergeCell ref="L101:L102"/>
    <mergeCell ref="C87:C88"/>
    <mergeCell ref="A109:L109"/>
    <mergeCell ref="C114:C116"/>
    <mergeCell ref="J115:J116"/>
    <mergeCell ref="L175:L176"/>
    <mergeCell ref="H100:H102"/>
    <mergeCell ref="J101:J102"/>
    <mergeCell ref="F104:G104"/>
    <mergeCell ref="I100:I102"/>
    <mergeCell ref="F100:G102"/>
    <mergeCell ref="H114:H116"/>
    <mergeCell ref="I147:K147"/>
    <mergeCell ref="H147:H148"/>
    <mergeCell ref="K115:K116"/>
    <mergeCell ref="F114:F116"/>
    <mergeCell ref="A144:J144"/>
    <mergeCell ref="A146:K146"/>
    <mergeCell ref="E114:E116"/>
    <mergeCell ref="D114:D116"/>
    <mergeCell ref="B147:B148"/>
    <mergeCell ref="C147:C148"/>
    <mergeCell ref="G114:G116"/>
    <mergeCell ref="H87:H88"/>
    <mergeCell ref="A110:L110"/>
    <mergeCell ref="E100:E102"/>
    <mergeCell ref="B114:B116"/>
    <mergeCell ref="F106:G106"/>
    <mergeCell ref="B100:B102"/>
    <mergeCell ref="A111:L111"/>
    <mergeCell ref="A114:A116"/>
    <mergeCell ref="F107:G107"/>
    <mergeCell ref="B61:B62"/>
    <mergeCell ref="F61:F62"/>
    <mergeCell ref="H61:H62"/>
    <mergeCell ref="A61:A62"/>
    <mergeCell ref="D61:D62"/>
    <mergeCell ref="C61:C62"/>
    <mergeCell ref="A82:I82"/>
    <mergeCell ref="G61:G62"/>
    <mergeCell ref="A83:I83"/>
    <mergeCell ref="M175:M176"/>
    <mergeCell ref="K175:K176"/>
    <mergeCell ref="A143:G143"/>
    <mergeCell ref="A172:K172"/>
    <mergeCell ref="A175:A176"/>
    <mergeCell ref="E175:E176"/>
    <mergeCell ref="D147:D148"/>
    <mergeCell ref="F147:F148"/>
    <mergeCell ref="F175:F176"/>
    <mergeCell ref="E87:E88"/>
    <mergeCell ref="J185:J186"/>
    <mergeCell ref="J175:J176"/>
    <mergeCell ref="F108:G108"/>
    <mergeCell ref="H175:H176"/>
    <mergeCell ref="A171:K171"/>
    <mergeCell ref="G175:G176"/>
    <mergeCell ref="A147:A148"/>
    <mergeCell ref="C175:C176"/>
    <mergeCell ref="I185:I186"/>
    <mergeCell ref="I187:I188"/>
    <mergeCell ref="J187:J188"/>
    <mergeCell ref="K251:K252"/>
    <mergeCell ref="I251:I252"/>
    <mergeCell ref="K245:K246"/>
    <mergeCell ref="I247:I248"/>
    <mergeCell ref="K249:K250"/>
    <mergeCell ref="K213:K214"/>
    <mergeCell ref="C185:C186"/>
    <mergeCell ref="L213:L214"/>
    <mergeCell ref="L185:L186"/>
    <mergeCell ref="J198:J199"/>
    <mergeCell ref="G185:G186"/>
    <mergeCell ref="E213:E214"/>
    <mergeCell ref="E185:E186"/>
    <mergeCell ref="I198:I199"/>
    <mergeCell ref="J213:J214"/>
    <mergeCell ref="I189:I192"/>
    <mergeCell ref="G293:G294"/>
    <mergeCell ref="M258:M259"/>
    <mergeCell ref="N253:N254"/>
    <mergeCell ref="J264:J265"/>
    <mergeCell ref="K264:K265"/>
    <mergeCell ref="M284:N284"/>
    <mergeCell ref="M285:N285"/>
    <mergeCell ref="H270:H271"/>
    <mergeCell ref="H291:H292"/>
    <mergeCell ref="N260:N261"/>
    <mergeCell ref="L253:L254"/>
    <mergeCell ref="M270:M271"/>
    <mergeCell ref="I249:I250"/>
    <mergeCell ref="J249:J250"/>
    <mergeCell ref="E289:E290"/>
    <mergeCell ref="G281:G282"/>
    <mergeCell ref="H289:H290"/>
    <mergeCell ref="F270:F271"/>
    <mergeCell ref="L258:L259"/>
    <mergeCell ref="L270:L271"/>
    <mergeCell ref="H281:H282"/>
    <mergeCell ref="I253:I254"/>
    <mergeCell ref="J253:J254"/>
    <mergeCell ref="K253:K254"/>
    <mergeCell ref="H258:H259"/>
    <mergeCell ref="J270:J271"/>
    <mergeCell ref="J258:J259"/>
    <mergeCell ref="J260:J261"/>
    <mergeCell ref="M187:M188"/>
    <mergeCell ref="N187:N188"/>
    <mergeCell ref="O187:O188"/>
    <mergeCell ref="O262:O263"/>
    <mergeCell ref="J262:J263"/>
    <mergeCell ref="L251:L252"/>
    <mergeCell ref="L262:L263"/>
    <mergeCell ref="N262:N263"/>
    <mergeCell ref="J251:J252"/>
    <mergeCell ref="J247:J248"/>
    <mergeCell ref="I245:I246"/>
    <mergeCell ref="J245:J246"/>
    <mergeCell ref="O264:O265"/>
    <mergeCell ref="N258:N259"/>
    <mergeCell ref="M189:M192"/>
    <mergeCell ref="N189:N192"/>
    <mergeCell ref="O189:O192"/>
    <mergeCell ref="K260:K261"/>
    <mergeCell ref="L260:L261"/>
    <mergeCell ref="K262:K263"/>
    <mergeCell ref="I235:I236"/>
    <mergeCell ref="J235:J236"/>
    <mergeCell ref="K235:K236"/>
    <mergeCell ref="L235:L236"/>
    <mergeCell ref="M235:M236"/>
    <mergeCell ref="N235:N236"/>
    <mergeCell ref="I237:I238"/>
    <mergeCell ref="J237:J238"/>
    <mergeCell ref="K237:K238"/>
    <mergeCell ref="L237:L238"/>
    <mergeCell ref="M237:M238"/>
    <mergeCell ref="N237:N238"/>
    <mergeCell ref="I239:I240"/>
    <mergeCell ref="J239:J240"/>
    <mergeCell ref="K239:K240"/>
    <mergeCell ref="L239:L240"/>
    <mergeCell ref="M239:M240"/>
    <mergeCell ref="N239:N240"/>
    <mergeCell ref="I241:I242"/>
    <mergeCell ref="J241:J242"/>
    <mergeCell ref="K241:K242"/>
    <mergeCell ref="L241:L242"/>
    <mergeCell ref="M241:M242"/>
    <mergeCell ref="N241:N242"/>
    <mergeCell ref="I243:I244"/>
    <mergeCell ref="J243:J244"/>
    <mergeCell ref="K243:K244"/>
    <mergeCell ref="L243:L244"/>
    <mergeCell ref="M243:M244"/>
    <mergeCell ref="N243:N244"/>
  </mergeCells>
  <hyperlinks>
    <hyperlink ref="H346" r:id="rId1" display="dionne.chau@tslines.com.hk"/>
    <hyperlink ref="H347" r:id="rId2" display="marlin.kong@tslines.com.hk"/>
    <hyperlink ref="H348" r:id="rId3" display="sally.lui@tslines.com.hk"/>
    <hyperlink ref="H349" r:id="rId4" display="chris.ho@tslines.com.hk"/>
    <hyperlink ref="H350" r:id="rId5" display="zoe.tang@tslines.com.hk"/>
    <hyperlink ref="H338" r:id="rId6" display="tommy.chiu@tslines.com.hk"/>
    <hyperlink ref="H339" r:id="rId7" display="sing.chan@tslines.com.hk"/>
    <hyperlink ref="H345" r:id="rId8" display="april.yeung@tslines.com.hk"/>
    <hyperlink ref="H337" r:id="rId9" display="edward.wong@tslines.com.hk"/>
    <hyperlink ref="H341" r:id="rId10" display="edith.fung@tslines.com.hk"/>
    <hyperlink ref="H343" r:id="rId11" display="connie.or@tslines.com.hk"/>
    <hyperlink ref="H342" r:id="rId12" display="ethel.leung@tslines.com.hk"/>
    <hyperlink ref="H344" r:id="rId13" display="hattie.tsang@tslines.com.hk"/>
  </hyperlink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28" r:id="rId15"/>
  <headerFooter alignWithMargins="0">
    <oddFooter>&amp;Lhttp://www.tslines.com.hk/TSLHKG_WSmain.jsp&amp;R&amp;F P. &amp;P</oddFooter>
  </headerFooter>
  <rowBreaks count="1" manualBreakCount="1">
    <brk id="172" max="255" man="1"/>
  </rowBreaks>
  <ignoredErrors>
    <ignoredError sqref="I90 I119 J121 I127 I130 I133" formula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TSL-HKG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</dc:creator>
  <cp:keywords/>
  <dc:description/>
  <cp:lastModifiedBy>connie_or</cp:lastModifiedBy>
  <cp:lastPrinted>2023-03-08T03:45:58Z</cp:lastPrinted>
  <dcterms:created xsi:type="dcterms:W3CDTF">2016-04-14T06:30:28Z</dcterms:created>
  <dcterms:modified xsi:type="dcterms:W3CDTF">2023-03-10T04:11:12Z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